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13\Data\MIS\PF\DATA PF\PF_2026\PF_05_2026\"/>
    </mc:Choice>
  </mc:AlternateContent>
  <xr:revisionPtr revIDLastSave="0" documentId="13_ncr:1_{970BC157-00DD-434E-A6BA-3CB512DB28D3}" xr6:coauthVersionLast="36" xr6:coauthVersionMax="36" xr10:uidLastSave="{00000000-0000-0000-0000-000000000000}"/>
  <bookViews>
    <workbookView xWindow="0" yWindow="0" windowWidth="20490" windowHeight="7425" firstSheet="3" activeTab="5" xr2:uid="{00000000-000D-0000-FFFF-FFFF00000000}"/>
  </bookViews>
  <sheets>
    <sheet name="December_2025" sheetId="50" r:id="rId1"/>
    <sheet name="January_2026" sheetId="51" r:id="rId2"/>
    <sheet name="February_2026" sheetId="52" r:id="rId3"/>
    <sheet name="March_2026" sheetId="53" r:id="rId4"/>
    <sheet name="April_2026" sheetId="54" r:id="rId5"/>
    <sheet name="May_2026" sheetId="55" r:id="rId6"/>
    <sheet name="PRIVATE fund management " sheetId="5" r:id="rId7"/>
    <sheet name="data" sheetId="3" r:id="rId8"/>
  </sheets>
  <definedNames>
    <definedName name="_xlnm._FilterDatabase" localSheetId="4" hidden="1">April_2026!$A$7:$J$7</definedName>
    <definedName name="_xlnm._FilterDatabase" localSheetId="0" hidden="1">December_2025!$A$7:$J$7</definedName>
    <definedName name="_xlnm._FilterDatabase" localSheetId="2" hidden="1">February_2026!$A$7:$J$7</definedName>
    <definedName name="_xlnm._FilterDatabase" localSheetId="1" hidden="1">January_2026!$A$7:$J$7</definedName>
    <definedName name="_xlnm._FilterDatabase" localSheetId="3" hidden="1">March_2026!$A$7:$J$7</definedName>
    <definedName name="_xlnm._FilterDatabase" localSheetId="5" hidden="1">May_2026!$A$7:$J$7</definedName>
    <definedName name="_xlnm.Print_Area" localSheetId="4">April_2026!$A$1:$N$37</definedName>
    <definedName name="_xlnm.Print_Area" localSheetId="0">December_2025!$A$1:$N$38</definedName>
    <definedName name="_xlnm.Print_Area" localSheetId="2">February_2026!$A$1:$N$37</definedName>
    <definedName name="_xlnm.Print_Area" localSheetId="1">January_2026!$A$1:$N$37</definedName>
    <definedName name="_xlnm.Print_Area" localSheetId="3">March_2026!$A$1:$N$37</definedName>
    <definedName name="_xlnm.Print_Area" localSheetId="5">May_2026!$A$1:$N$37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3" l="1"/>
  <c r="E3" i="3"/>
  <c r="D4" i="3" l="1"/>
  <c r="D3" i="3"/>
  <c r="D32" i="51" l="1"/>
  <c r="C32" i="51"/>
  <c r="M31" i="51"/>
  <c r="N31" i="51" s="1"/>
  <c r="J31" i="51"/>
  <c r="I31" i="51"/>
  <c r="M30" i="51"/>
  <c r="N30" i="51" s="1"/>
  <c r="J30" i="51"/>
  <c r="I30" i="51"/>
  <c r="M29" i="51"/>
  <c r="N29" i="51" s="1"/>
  <c r="J29" i="51"/>
  <c r="I29" i="51"/>
  <c r="M28" i="51"/>
  <c r="N28" i="51" s="1"/>
  <c r="J28" i="51"/>
  <c r="I28" i="51"/>
  <c r="M27" i="51"/>
  <c r="N27" i="51" s="1"/>
  <c r="J27" i="51"/>
  <c r="I27" i="51"/>
  <c r="M26" i="51"/>
  <c r="N26" i="51" s="1"/>
  <c r="J26" i="51"/>
  <c r="I26" i="51"/>
  <c r="M25" i="51"/>
  <c r="N25" i="51" s="1"/>
  <c r="J25" i="51"/>
  <c r="I25" i="51"/>
  <c r="M24" i="51"/>
  <c r="N24" i="51" s="1"/>
  <c r="J24" i="51"/>
  <c r="I24" i="51"/>
  <c r="M23" i="51"/>
  <c r="N23" i="51" s="1"/>
  <c r="J23" i="51"/>
  <c r="I23" i="51"/>
  <c r="M22" i="51"/>
  <c r="N22" i="51" s="1"/>
  <c r="J22" i="51"/>
  <c r="I22" i="51"/>
  <c r="M21" i="51"/>
  <c r="N21" i="51" s="1"/>
  <c r="J21" i="51"/>
  <c r="I21" i="51"/>
  <c r="M20" i="51"/>
  <c r="N20" i="51" s="1"/>
  <c r="J20" i="51"/>
  <c r="I20" i="51"/>
  <c r="M19" i="51"/>
  <c r="N19" i="51" s="1"/>
  <c r="J19" i="51"/>
  <c r="I19" i="51"/>
  <c r="M18" i="51"/>
  <c r="N18" i="51" s="1"/>
  <c r="J18" i="51"/>
  <c r="I18" i="51"/>
  <c r="M17" i="51"/>
  <c r="N17" i="51" s="1"/>
  <c r="J17" i="51"/>
  <c r="I17" i="51"/>
  <c r="M16" i="51"/>
  <c r="N16" i="51" s="1"/>
  <c r="J16" i="51"/>
  <c r="I16" i="51"/>
  <c r="M15" i="51"/>
  <c r="N15" i="51" s="1"/>
  <c r="J15" i="51"/>
  <c r="I15" i="51"/>
  <c r="M14" i="51"/>
  <c r="N14" i="51" s="1"/>
  <c r="J14" i="51"/>
  <c r="I14" i="51"/>
  <c r="M13" i="51"/>
  <c r="N13" i="51" s="1"/>
  <c r="J13" i="51"/>
  <c r="I13" i="51"/>
  <c r="M12" i="51"/>
  <c r="N12" i="51" s="1"/>
  <c r="J12" i="51"/>
  <c r="I12" i="51"/>
  <c r="M11" i="51"/>
  <c r="N11" i="51" s="1"/>
  <c r="J11" i="51"/>
  <c r="I11" i="51"/>
  <c r="M10" i="51"/>
  <c r="N10" i="51" s="1"/>
  <c r="J10" i="51"/>
  <c r="I10" i="51"/>
  <c r="M9" i="51"/>
  <c r="N9" i="51" s="1"/>
  <c r="J9" i="51"/>
  <c r="I9" i="51"/>
  <c r="M8" i="51"/>
  <c r="N8" i="51" s="1"/>
  <c r="J8" i="51"/>
  <c r="I8" i="51"/>
  <c r="D33" i="50"/>
  <c r="J33" i="50" s="1"/>
  <c r="C33" i="50"/>
  <c r="M32" i="50"/>
  <c r="N32" i="50" s="1"/>
  <c r="J32" i="50"/>
  <c r="I32" i="50"/>
  <c r="M31" i="50"/>
  <c r="N31" i="50" s="1"/>
  <c r="J31" i="50"/>
  <c r="I31" i="50"/>
  <c r="M30" i="50"/>
  <c r="N30" i="50" s="1"/>
  <c r="J30" i="50"/>
  <c r="I30" i="50"/>
  <c r="M29" i="50"/>
  <c r="N29" i="50" s="1"/>
  <c r="J29" i="50"/>
  <c r="I29" i="50"/>
  <c r="M28" i="50"/>
  <c r="N28" i="50" s="1"/>
  <c r="J28" i="50"/>
  <c r="I28" i="50"/>
  <c r="M27" i="50"/>
  <c r="N27" i="50" s="1"/>
  <c r="J27" i="50"/>
  <c r="I27" i="50"/>
  <c r="M26" i="50"/>
  <c r="N26" i="50" s="1"/>
  <c r="J26" i="50"/>
  <c r="I26" i="50"/>
  <c r="E26" i="50"/>
  <c r="M25" i="50"/>
  <c r="N25" i="50" s="1"/>
  <c r="J25" i="50"/>
  <c r="I25" i="50"/>
  <c r="M24" i="50"/>
  <c r="N24" i="50" s="1"/>
  <c r="J24" i="50"/>
  <c r="I24" i="50"/>
  <c r="M23" i="50"/>
  <c r="N23" i="50" s="1"/>
  <c r="J23" i="50"/>
  <c r="I23" i="50"/>
  <c r="M22" i="50"/>
  <c r="N22" i="50" s="1"/>
  <c r="J22" i="50"/>
  <c r="I22" i="50"/>
  <c r="M21" i="50"/>
  <c r="N21" i="50" s="1"/>
  <c r="J21" i="50"/>
  <c r="I21" i="50"/>
  <c r="M20" i="50"/>
  <c r="N20" i="50" s="1"/>
  <c r="J20" i="50"/>
  <c r="I20" i="50"/>
  <c r="M19" i="50"/>
  <c r="N19" i="50" s="1"/>
  <c r="J19" i="50"/>
  <c r="I19" i="50"/>
  <c r="M18" i="50"/>
  <c r="N18" i="50" s="1"/>
  <c r="J18" i="50"/>
  <c r="I18" i="50"/>
  <c r="M17" i="50"/>
  <c r="N17" i="50" s="1"/>
  <c r="J17" i="50"/>
  <c r="I17" i="50"/>
  <c r="N16" i="50"/>
  <c r="M16" i="50"/>
  <c r="J16" i="50"/>
  <c r="I16" i="50"/>
  <c r="M15" i="50"/>
  <c r="N15" i="50" s="1"/>
  <c r="J15" i="50"/>
  <c r="I15" i="50"/>
  <c r="M14" i="50"/>
  <c r="N14" i="50" s="1"/>
  <c r="J14" i="50"/>
  <c r="I14" i="50"/>
  <c r="M13" i="50"/>
  <c r="N13" i="50" s="1"/>
  <c r="J13" i="50"/>
  <c r="I13" i="50"/>
  <c r="M12" i="50"/>
  <c r="N12" i="50" s="1"/>
  <c r="J12" i="50"/>
  <c r="I12" i="50"/>
  <c r="M11" i="50"/>
  <c r="N11" i="50" s="1"/>
  <c r="J11" i="50"/>
  <c r="I11" i="50"/>
  <c r="M10" i="50"/>
  <c r="N10" i="50" s="1"/>
  <c r="J10" i="50"/>
  <c r="I10" i="50"/>
  <c r="M9" i="50"/>
  <c r="N9" i="50" s="1"/>
  <c r="J9" i="50"/>
  <c r="I9" i="50"/>
  <c r="M8" i="50"/>
  <c r="N8" i="50" s="1"/>
  <c r="J8" i="50"/>
  <c r="I8" i="50"/>
  <c r="J32" i="51" l="1"/>
  <c r="E8" i="51"/>
  <c r="E21" i="51"/>
  <c r="E28" i="51"/>
  <c r="E25" i="51"/>
  <c r="E17" i="51"/>
  <c r="E24" i="51"/>
  <c r="E15" i="51"/>
  <c r="E10" i="51"/>
  <c r="E29" i="51"/>
  <c r="E11" i="51"/>
  <c r="E14" i="51"/>
  <c r="E16" i="51"/>
  <c r="E18" i="51"/>
  <c r="I32" i="51"/>
  <c r="M32" i="51"/>
  <c r="N32" i="51" s="1"/>
  <c r="E15" i="50"/>
  <c r="E22" i="50"/>
  <c r="I33" i="50"/>
  <c r="E11" i="50"/>
  <c r="E30" i="50"/>
  <c r="E16" i="50"/>
  <c r="E18" i="50"/>
  <c r="M33" i="50"/>
  <c r="N33" i="50" s="1"/>
  <c r="E9" i="51"/>
  <c r="E13" i="51"/>
  <c r="E20" i="51"/>
  <c r="E23" i="51"/>
  <c r="E27" i="51"/>
  <c r="E31" i="51"/>
  <c r="E12" i="51"/>
  <c r="E19" i="51"/>
  <c r="E22" i="51"/>
  <c r="E26" i="51"/>
  <c r="E30" i="51"/>
  <c r="E10" i="50"/>
  <c r="E14" i="50"/>
  <c r="E17" i="50"/>
  <c r="E21" i="50"/>
  <c r="E25" i="50"/>
  <c r="E29" i="50"/>
  <c r="E9" i="50"/>
  <c r="E13" i="50"/>
  <c r="E20" i="50"/>
  <c r="E24" i="50"/>
  <c r="E28" i="50"/>
  <c r="E32" i="50"/>
  <c r="E8" i="50"/>
  <c r="E12" i="50"/>
  <c r="E19" i="50"/>
  <c r="E23" i="50"/>
  <c r="E27" i="50"/>
  <c r="E31" i="50"/>
  <c r="E32" i="51" l="1"/>
  <c r="E33" i="50"/>
</calcChain>
</file>

<file path=xl/sharedStrings.xml><?xml version="1.0" encoding="utf-8"?>
<sst xmlns="http://schemas.openxmlformats.org/spreadsheetml/2006/main" count="447" uniqueCount="95">
  <si>
    <t>รายงานแสดงการจัดการกองทุนส่วนบุคคล</t>
  </si>
  <si>
    <t>ลำดับ</t>
  </si>
  <si>
    <t xml:space="preserve">บริษัท </t>
  </si>
  <si>
    <t>การแสดงข้อมูลเปรียบเทียบเดือนก่อนหน้า</t>
  </si>
  <si>
    <t>การแสดงข้อมูลเปรียบเทียบสิ้นปี</t>
  </si>
  <si>
    <t xml:space="preserve">         เปลี่ยนแปลง</t>
  </si>
  <si>
    <t>จำนวน</t>
  </si>
  <si>
    <t>จำนวนเงิน</t>
  </si>
  <si>
    <t>%</t>
  </si>
  <si>
    <t xml:space="preserve">% </t>
  </si>
  <si>
    <t>(กองทุน)</t>
  </si>
  <si>
    <t>(ล้านบาท)</t>
  </si>
  <si>
    <t>บริษัท หลักทรัพย์จัดการกองทุน เอไอเอ (ประเทศไทย) จำกัด</t>
  </si>
  <si>
    <t xml:space="preserve">บริษัทหลักทรัพย์จัดการกองทุน ทาลิส จำกัด </t>
  </si>
  <si>
    <t xml:space="preserve">บริษัทหลักทรัพย์จัดการกองทุน เดนาลี เพรสทีจ จำกัด </t>
  </si>
  <si>
    <t xml:space="preserve">บริษัทหลักทรัพย์จัดการกองทุน แลนด์ แอนด์ เฮ้าส์ จำกัด </t>
  </si>
  <si>
    <t>บริษัท หลักทรัพย์จัดการกองทุน อเบอร์ดีน  (ประเทศไทย) จำกัด</t>
  </si>
  <si>
    <t>รวม</t>
  </si>
  <si>
    <t>note:เอาบรรทัดของบริษัทหลักทรัพย์ บัวหลวง จำกัด (มหาชน) และ บริษัทหลักทรัพย์จัดการกองทุน ฟินันซ่า  จำกัด ออกไป</t>
  </si>
  <si>
    <t>ที่มา:  บริษัทผู้จัดการกองทุนส่วนบุคคล</t>
  </si>
  <si>
    <t>จัดทำโดย:  สมาคมบริษัทจัดการลงทุน</t>
  </si>
  <si>
    <t xml:space="preserve"> บริษัทหลักทรัพย์จัดการกองทุน บางกอก แคปปิตอล จำกัด รับโอนกองทุนมาจาก บริษัทหลักทรัพย์ บัวหลวง จำกัด ตั้งแต่วันที่ 1 มกราคม 2558</t>
  </si>
  <si>
    <t xml:space="preserve"> บริษัทหลักทรัพย์จัดการกองทุน เมอร์ชั่น พาร์ทเนอร์ จำกัด  รับโอนกองทุนมาจาก บริษัทหลักทรัพย์ เมอร์ชั่น พาร์ทเนอร์ (มหาชน) ณ วันที่ 31 ธันวาคม 2557</t>
  </si>
  <si>
    <t xml:space="preserve"> บริษัทหลักทรัพย์จัดการกองทุน ซีไอเอ็มบี-พรินซิเพิล จำกัด ควบรวมกิจการกับ บริษัทหลักทรัพย์จัดการกองทุน ฟินันซ่า  จำกัด ตั้งแต่เดือนกันยายน 2558 และบริษัทหลักทรัพย์จัดการกองทุน ซีไอเอ็มบี-พรินซิเพิล จำกัด ได้เปลี่ยนชื่อเป็น บริษัทหลักทรัพย์จัดการกองทุน พรินซิเพิล จำกัด</t>
  </si>
  <si>
    <t xml:space="preserve"> บริษัทหลักทรัพย์จัดการกองทุนรวม เมย์แบงก์ (ประเทศไทย) จำกัด เริ่มเป็นสมาชิกกลุ่มกองทุนส่วนบุคคล ตั้งแต่เดือนมกราคม 2559  และ โอนย้ายกองทุนทั้งหมดไปยัง บริษัทหลักทรัพย์จัดการกองทุน แอสเซท พลัส จำกัด ในเดือนมิถุนายน 2559</t>
  </si>
  <si>
    <t>และได้ดำเนินการจดทะเบียนเปลี่ยนแปลงชื่อ เป็นบริษัทหลักทรัพย์จัดการกองทุน แคปปิตอล ลิ้งค์ จำกัด มีผลตั้งแต่ วันที่ 29 สิงหาคม 2559 เป็นต้นไป  (เป็นสมาชิกกองทุนส่วนบุคคลถึงเดือนธันวาคม 2559)</t>
  </si>
  <si>
    <t xml:space="preserve"> บริษัทหลักทรัพย์จัดการกองทุน แอสเซท พลัส จำกัด  รับโอนกองทุนทั้งหมดมาจาก บริษัทหลักทรัพย์จัดการกองทุนรวม เมย์แบงก์ (ประเทศไทย) จำกัด ในเดือน มิถุนายน 2559 </t>
  </si>
  <si>
    <t xml:space="preserve"> บริษัทหลักทรัพย์จัดการกองทุน ทาลิส จำกัด ส่งข้อมูลให้สมาคมครั้งแรก เดือนสิงหาคม 2559</t>
  </si>
  <si>
    <t xml:space="preserve"> บริษัทหลักทรัพย์จัดการกองทุน แลนด์ แอนด์ เฮ้าส์ จำกัด จำกัด เริ่มเป็นสมาชิกกองทุนส่วนบุคคล ตั้งแต่เดือนมกราคม 2560</t>
  </si>
  <si>
    <t xml:space="preserve"> บริษัทหลักทรัพย์จัดการกองทุน เดนาลี เพรสทีจ จำกัด เริ่มเป็นสมาชิกกองทุนส่วนบุคคล ตั้งแต่เดือนมกราคม 2560</t>
  </si>
  <si>
    <t xml:space="preserve"> บริษัทหลักทรัพย์ เคทีบี (ประเทศไทย) จำกัด (มหาชน) เริ่มเป็นสมาชิกกองทุนส่วนบุคคล ตั้งแต่เดือนกุมภาพันธ์ 2562</t>
  </si>
  <si>
    <t xml:space="preserve">  บริษัทหลักทรัพย์ ฟิลลิป (ประเทศไทย) จำกัด (มหาชน) ได้สิ้นสุดการเป็นสมาชิกกองทุนส่วนบุคคลตั้งแต่เดือนมกราคม 2562</t>
  </si>
  <si>
    <t>No. of Funds</t>
  </si>
  <si>
    <t>Amount of Funds (Million Baht)</t>
  </si>
  <si>
    <t xml:space="preserve">บริษัทหลักทรัพย์ ดาโอ (ประเทศไทย) จำกัด (มหาชน) </t>
  </si>
  <si>
    <t>บริษัทหลักทรัพย์จัดการกองทุน ไทยพาณิชย์ จำกัด</t>
  </si>
  <si>
    <t>บริษัทหลักทรัพย์จัดการกองทุน กสิกรไทย จำกัด</t>
  </si>
  <si>
    <t xml:space="preserve">บริษัทหลักทรัพย์จัดการกองทุน กรุงศรี จำกัด </t>
  </si>
  <si>
    <t>บริษัทหลักทรัพย์จัดการกองทุน กรุงไทย จำกัด (มหาชน)</t>
  </si>
  <si>
    <t>บริษัทหลักทรัพย์จัดการกองทุน ทิสโก้ จำกัด</t>
  </si>
  <si>
    <t>บริษัทหลักทรัพย์จัดการกองทุน วรรณ จำกัด</t>
  </si>
  <si>
    <t>บริษัทหลักทรัพย์จัดการกองทุน ยูโอบี (ประเทศไทย) จำกัด</t>
  </si>
  <si>
    <t>บริษัทหลักทรัพย์จัดการกองทุน เอ็มเอฟซี จำกัด (มหาชน)</t>
  </si>
  <si>
    <t>บริษัทหลักทรัพย์จัดการกองทุน เกียรตินาคินภัทร จำกัด</t>
  </si>
  <si>
    <t xml:space="preserve">บริษัทหลักทรัพย์จัดการกองทุน แอสเซท พลัส จำกัด </t>
  </si>
  <si>
    <t xml:space="preserve">บริษัทหลักทรัพย์จัดการกองทุน พรินซิเพิล จำกัด </t>
  </si>
  <si>
    <t xml:space="preserve">บริษัทหลักทรัพย์จัดการกองทุน บางกอก แคปปิตอล จำกัด </t>
  </si>
  <si>
    <t>บริษัทหลักทรัพย์จัดการกองทุนจิตตะ เวลธ์ จำกัด</t>
  </si>
  <si>
    <t>บริษัทหลักทรัพย์จัดการกองทุน อีสท์สปริง ( ประเทศไทย ) จำกัด</t>
  </si>
  <si>
    <t>บริษัทหลักทรัพย์จัดการกองทุน เอ็กซ์สปริง จำกัด</t>
  </si>
  <si>
    <t xml:space="preserve">บริษัทหลักทรัพย์จัดการกองทุน เมอร์ชั่น พาร์ทเนอร์ จำกัด </t>
  </si>
  <si>
    <t>บริษัทหลักทรัพย์จัดการกองทุน ไอร่า จำกัด (มหาชน)</t>
  </si>
  <si>
    <t>บริษัทหลักทรัพย์ ไอร่า จำกัด (มหาชน) กับบริษัทหลักทรัพย์จัดการกองทุนจิตตะ เวลธ์ จำกัด เริ่มเป็นสมาชิกกองทุนส่วนบุคคล ตั้งแต่เดือนมกราคม 2567</t>
  </si>
  <si>
    <t>บริษัทหลักทรัพย์จัดการกองทุนรวม บัวหลวง จำกัด</t>
  </si>
  <si>
    <t>ธันวาคม 2567</t>
  </si>
  <si>
    <t>ณ  31 ธันวาคม 2568</t>
  </si>
  <si>
    <t>ธันวาคม 2568</t>
  </si>
  <si>
    <t xml:space="preserve"> พฤศจิกายน    2568</t>
  </si>
  <si>
    <t>บริษัทหลักทรัพย์จัดการกองทุน เฟิร์ส พลัส (ประเทศไทย) จำกัด</t>
  </si>
  <si>
    <t>วันที่เผยแพร่  :  26 มกราคม 2569</t>
  </si>
  <si>
    <t>ณ  31 มกราคม 2569</t>
  </si>
  <si>
    <t>มกราคม 2569</t>
  </si>
  <si>
    <t xml:space="preserve"> ธันวาคม   2568</t>
  </si>
  <si>
    <t>ธันวาคม   2568</t>
  </si>
  <si>
    <t>วันที่เผยแพร่  :  26 กุมภาพันธ์ 2569</t>
  </si>
  <si>
    <t>Dec 25</t>
  </si>
  <si>
    <t>Jan 26</t>
  </si>
  <si>
    <t>Feb 26</t>
  </si>
  <si>
    <t>Mar  26</t>
  </si>
  <si>
    <t>Apr  26</t>
  </si>
  <si>
    <t>May 26</t>
  </si>
  <si>
    <t>Jun  26</t>
  </si>
  <si>
    <t>Jul  26</t>
  </si>
  <si>
    <t>Aug  26</t>
  </si>
  <si>
    <t>Sep  26</t>
  </si>
  <si>
    <t>Oct 26</t>
  </si>
  <si>
    <t>Nov  26</t>
  </si>
  <si>
    <t>Dec 26</t>
  </si>
  <si>
    <t xml:space="preserve"> บริษัทหลักทรัพย์จัดการกองทุน เมอร์ชั่น พาร์ทเนอร์ จำกัด ได้สิ้นสุดการเป็นสมาชิกกองทุนส่วนบุคคลตั้งแต่เดือนธันวาคม 2568</t>
  </si>
  <si>
    <t xml:space="preserve"> มกราคม   2569</t>
  </si>
  <si>
    <t>กุมภาพันธ์ 2569</t>
  </si>
  <si>
    <t>วันที่เผยแพร่  :  26 มีนาคม 2569</t>
  </si>
  <si>
    <t>ณ  28 กุมภาพันธ์ 2569</t>
  </si>
  <si>
    <t>ณ  31 มีนาคม 2569</t>
  </si>
  <si>
    <t>มีนาคม 2569</t>
  </si>
  <si>
    <t xml:space="preserve"> กุมภาพันธ์   2569</t>
  </si>
  <si>
    <t>วันที่เผยแพร่  :  24 เมษายน 2569</t>
  </si>
  <si>
    <t>ณ  30 เมษายน 2569</t>
  </si>
  <si>
    <t xml:space="preserve"> มีนาคม 2569</t>
  </si>
  <si>
    <t>เมษายน 2569</t>
  </si>
  <si>
    <t>วันที่เผยแพร่  :  27 พฤษภาคม 2569</t>
  </si>
  <si>
    <t>ณ  31 พฤษภาคม 2569</t>
  </si>
  <si>
    <t xml:space="preserve"> เมษายน 2569</t>
  </si>
  <si>
    <t>พฤษภาคม 2569</t>
  </si>
  <si>
    <t>วันที่เผยแพร่  :  27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</si>
</sst>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(* #,##0.00_);_(* \(#,##0.00\);_(* &quot;-&quot;??_);_(@_)"/>
    <numFmt numFmtId="188" formatCode="#,##0.00;[Red]\(#,##0.00\)"/>
    <numFmt numFmtId="189" formatCode="#,##0.000"/>
    <numFmt numFmtId="190" formatCode="_-* #,##0_-;\-* #,##0_-;_-* &quot;-&quot;??_-;_-@_-"/>
    <numFmt numFmtId="191" formatCode="#,##0.00000000"/>
    <numFmt numFmtId="192" formatCode="#,##0.00000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</font>
    <font>
      <sz val="14"/>
      <color theme="1"/>
      <name val="AngsanaUPC"/>
      <family val="1"/>
      <charset val="222"/>
    </font>
    <font>
      <sz val="14"/>
      <color theme="1"/>
      <name val="AngsanaUPC"/>
      <family val="1"/>
    </font>
    <font>
      <sz val="14"/>
      <name val="Cordia New"/>
      <family val="2"/>
      <charset val="222"/>
    </font>
    <font>
      <sz val="14"/>
      <name val="Cordia New"/>
      <family val="2"/>
    </font>
    <font>
      <b/>
      <sz val="14"/>
      <color rgb="FFFF0000"/>
      <name val="AngsanaUPC"/>
      <family val="1"/>
    </font>
    <font>
      <sz val="10"/>
      <name val="Arial"/>
      <family val="2"/>
      <charset val="222"/>
    </font>
    <font>
      <b/>
      <sz val="10"/>
      <name val="Arial"/>
      <family val="2"/>
    </font>
    <font>
      <sz val="10"/>
      <color theme="1"/>
      <name val="Arial"/>
      <family val="2"/>
      <charset val="222"/>
    </font>
    <font>
      <b/>
      <sz val="10"/>
      <color rgb="FFFFFFFF"/>
      <name val="Arial"/>
      <family val="2"/>
    </font>
    <font>
      <sz val="14"/>
      <color rgb="FF000000"/>
      <name val="AngsanaUPC"/>
      <family val="1"/>
    </font>
    <font>
      <sz val="14"/>
      <color rgb="FF000000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rgb="FF000000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187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2" fillId="0" borderId="0"/>
    <xf numFmtId="43" fontId="1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1"/>
    <xf numFmtId="188" fontId="4" fillId="0" borderId="26" xfId="3" applyNumberFormat="1" applyFont="1" applyFill="1" applyBorder="1"/>
    <xf numFmtId="3" fontId="4" fillId="0" borderId="27" xfId="3" applyNumberFormat="1" applyFont="1" applyFill="1" applyBorder="1" applyAlignment="1">
      <alignment horizontal="right" vertical="center"/>
    </xf>
    <xf numFmtId="4" fontId="4" fillId="0" borderId="12" xfId="5" applyNumberFormat="1" applyFont="1" applyFill="1" applyBorder="1" applyAlignment="1">
      <alignment horizontal="right" vertical="center"/>
    </xf>
    <xf numFmtId="4" fontId="8" fillId="0" borderId="28" xfId="4" applyNumberFormat="1" applyFont="1" applyFill="1" applyBorder="1" applyAlignment="1">
      <alignment horizontal="right" vertical="center"/>
    </xf>
    <xf numFmtId="4" fontId="8" fillId="0" borderId="12" xfId="9" applyNumberFormat="1" applyFont="1" applyFill="1" applyBorder="1" applyAlignment="1">
      <alignment horizontal="right" vertical="center"/>
    </xf>
    <xf numFmtId="4" fontId="8" fillId="0" borderId="12" xfId="4" applyNumberFormat="1" applyFont="1" applyFill="1" applyBorder="1" applyAlignment="1">
      <alignment horizontal="right" vertical="center"/>
    </xf>
    <xf numFmtId="3" fontId="7" fillId="0" borderId="30" xfId="3" applyNumberFormat="1" applyFont="1" applyFill="1" applyBorder="1" applyAlignment="1">
      <alignment horizontal="right" vertical="center"/>
    </xf>
    <xf numFmtId="3" fontId="5" fillId="0" borderId="22" xfId="3" applyNumberFormat="1" applyFont="1" applyFill="1" applyBorder="1" applyAlignment="1">
      <alignment horizontal="right" vertical="center"/>
    </xf>
    <xf numFmtId="3" fontId="5" fillId="0" borderId="0" xfId="3" applyNumberFormat="1" applyFont="1" applyFill="1" applyBorder="1" applyAlignment="1">
      <alignment horizontal="right" vertical="center"/>
    </xf>
    <xf numFmtId="4" fontId="5" fillId="0" borderId="0" xfId="3" applyNumberFormat="1" applyFont="1" applyFill="1" applyBorder="1" applyAlignment="1">
      <alignment horizontal="right" vertical="center"/>
    </xf>
    <xf numFmtId="189" fontId="2" fillId="0" borderId="0" xfId="1" applyNumberFormat="1"/>
    <xf numFmtId="188" fontId="5" fillId="0" borderId="0" xfId="3" applyNumberFormat="1" applyFont="1" applyFill="1" applyBorder="1"/>
    <xf numFmtId="188" fontId="5" fillId="0" borderId="0" xfId="3" applyNumberFormat="1" applyFont="1" applyFill="1" applyBorder="1" applyAlignment="1">
      <alignment horizontal="right"/>
    </xf>
    <xf numFmtId="3" fontId="2" fillId="0" borderId="0" xfId="1" applyNumberFormat="1"/>
    <xf numFmtId="43" fontId="4" fillId="0" borderId="0" xfId="3" applyFont="1" applyFill="1"/>
    <xf numFmtId="0" fontId="12" fillId="0" borderId="0" xfId="11" applyAlignment="1">
      <alignment horizontal="center" vertical="center"/>
    </xf>
    <xf numFmtId="0" fontId="13" fillId="0" borderId="12" xfId="11" applyFont="1" applyBorder="1" applyAlignment="1">
      <alignment vertical="center"/>
    </xf>
    <xf numFmtId="190" fontId="12" fillId="0" borderId="12" xfId="12" applyNumberFormat="1" applyFont="1" applyBorder="1" applyAlignment="1">
      <alignment vertical="center"/>
    </xf>
    <xf numFmtId="190" fontId="12" fillId="0" borderId="0" xfId="12" applyNumberFormat="1" applyFont="1" applyAlignment="1">
      <alignment vertical="center"/>
    </xf>
    <xf numFmtId="0" fontId="12" fillId="0" borderId="0" xfId="11" applyAlignment="1">
      <alignment vertical="center"/>
    </xf>
    <xf numFmtId="43" fontId="12" fillId="0" borderId="12" xfId="12" applyFont="1" applyBorder="1" applyAlignment="1">
      <alignment vertical="center"/>
    </xf>
    <xf numFmtId="0" fontId="12" fillId="0" borderId="0" xfId="11"/>
    <xf numFmtId="190" fontId="14" fillId="0" borderId="12" xfId="12" applyNumberFormat="1" applyFont="1" applyBorder="1" applyAlignment="1">
      <alignment vertical="center"/>
    </xf>
    <xf numFmtId="4" fontId="4" fillId="0" borderId="27" xfId="5" applyNumberFormat="1" applyFont="1" applyFill="1" applyBorder="1" applyAlignment="1">
      <alignment horizontal="right" vertical="center"/>
    </xf>
    <xf numFmtId="3" fontId="6" fillId="0" borderId="27" xfId="3" applyNumberFormat="1" applyFont="1" applyFill="1" applyBorder="1" applyAlignment="1">
      <alignment horizontal="right" vertical="center"/>
    </xf>
    <xf numFmtId="191" fontId="2" fillId="0" borderId="0" xfId="1" applyNumberFormat="1"/>
    <xf numFmtId="0" fontId="4" fillId="0" borderId="0" xfId="1" applyFont="1"/>
    <xf numFmtId="0" fontId="5" fillId="0" borderId="0" xfId="1" applyFont="1" applyAlignment="1">
      <alignment horizontal="center"/>
    </xf>
    <xf numFmtId="0" fontId="5" fillId="0" borderId="2" xfId="1" applyFont="1" applyBorder="1"/>
    <xf numFmtId="0" fontId="4" fillId="0" borderId="2" xfId="1" applyFont="1" applyBorder="1"/>
    <xf numFmtId="0" fontId="4" fillId="0" borderId="8" xfId="1" applyFont="1" applyBorder="1"/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5" fillId="0" borderId="17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0" fontId="5" fillId="0" borderId="22" xfId="1" applyFont="1" applyBorder="1" applyAlignment="1">
      <alignment horizontal="center"/>
    </xf>
    <xf numFmtId="0" fontId="5" fillId="0" borderId="23" xfId="1" applyFont="1" applyBorder="1" applyAlignment="1">
      <alignment horizontal="center"/>
    </xf>
    <xf numFmtId="0" fontId="4" fillId="0" borderId="24" xfId="1" applyFont="1" applyBorder="1" applyAlignment="1">
      <alignment horizontal="center"/>
    </xf>
    <xf numFmtId="4" fontId="7" fillId="0" borderId="12" xfId="1" applyNumberFormat="1" applyFont="1" applyBorder="1" applyAlignment="1">
      <alignment horizontal="right" vertical="center"/>
    </xf>
    <xf numFmtId="187" fontId="4" fillId="0" borderId="26" xfId="1" applyNumberFormat="1" applyFont="1" applyBorder="1"/>
    <xf numFmtId="43" fontId="5" fillId="0" borderId="0" xfId="3" applyFont="1" applyFill="1" applyBorder="1" applyAlignment="1">
      <alignment horizontal="center" vertical="center"/>
    </xf>
    <xf numFmtId="43" fontId="5" fillId="0" borderId="0" xfId="3" applyFont="1" applyFill="1" applyBorder="1"/>
    <xf numFmtId="3" fontId="4" fillId="0" borderId="0" xfId="1" applyNumberFormat="1" applyFont="1"/>
    <xf numFmtId="0" fontId="5" fillId="0" borderId="0" xfId="1" applyFont="1"/>
    <xf numFmtId="0" fontId="11" fillId="0" borderId="0" xfId="1" applyFont="1"/>
    <xf numFmtId="187" fontId="4" fillId="0" borderId="0" xfId="1" applyNumberFormat="1" applyFont="1"/>
    <xf numFmtId="190" fontId="4" fillId="0" borderId="0" xfId="1" applyNumberFormat="1" applyFont="1"/>
    <xf numFmtId="0" fontId="15" fillId="3" borderId="12" xfId="11" applyFont="1" applyFill="1" applyBorder="1" applyAlignment="1">
      <alignment horizontal="center" vertical="center"/>
    </xf>
    <xf numFmtId="17" fontId="15" fillId="3" borderId="12" xfId="11" quotePrefix="1" applyNumberFormat="1" applyFont="1" applyFill="1" applyBorder="1" applyAlignment="1">
      <alignment horizontal="center" vertical="center"/>
    </xf>
    <xf numFmtId="4" fontId="4" fillId="0" borderId="26" xfId="1" applyNumberFormat="1" applyFont="1" applyBorder="1" applyAlignment="1">
      <alignment horizontal="right" vertical="center"/>
    </xf>
    <xf numFmtId="43" fontId="2" fillId="0" borderId="0" xfId="18" applyFont="1"/>
    <xf numFmtId="4" fontId="4" fillId="0" borderId="30" xfId="5" applyNumberFormat="1" applyFont="1" applyFill="1" applyBorder="1" applyAlignment="1">
      <alignment horizontal="right" vertical="center"/>
    </xf>
    <xf numFmtId="3" fontId="8" fillId="0" borderId="27" xfId="3" applyNumberFormat="1" applyFont="1" applyFill="1" applyBorder="1" applyAlignment="1">
      <alignment horizontal="right" vertical="center"/>
    </xf>
    <xf numFmtId="3" fontId="8" fillId="0" borderId="30" xfId="3" applyNumberFormat="1" applyFont="1" applyFill="1" applyBorder="1" applyAlignment="1">
      <alignment horizontal="right" vertical="center"/>
    </xf>
    <xf numFmtId="4" fontId="8" fillId="0" borderId="12" xfId="18" applyNumberFormat="1" applyFont="1" applyFill="1" applyBorder="1" applyAlignment="1">
      <alignment horizontal="right"/>
    </xf>
    <xf numFmtId="4" fontId="8" fillId="0" borderId="12" xfId="10" applyNumberFormat="1" applyFont="1" applyFill="1" applyBorder="1" applyAlignment="1">
      <alignment horizontal="right" vertical="center"/>
    </xf>
    <xf numFmtId="3" fontId="8" fillId="0" borderId="31" xfId="3" applyNumberFormat="1" applyFont="1" applyFill="1" applyBorder="1" applyAlignment="1">
      <alignment horizontal="right" vertical="center"/>
    </xf>
    <xf numFmtId="188" fontId="4" fillId="0" borderId="27" xfId="3" applyNumberFormat="1" applyFont="1" applyFill="1" applyBorder="1"/>
    <xf numFmtId="4" fontId="8" fillId="0" borderId="12" xfId="4" applyNumberFormat="1" applyFont="1" applyFill="1" applyBorder="1" applyAlignment="1">
      <alignment vertical="center"/>
    </xf>
    <xf numFmtId="4" fontId="8" fillId="0" borderId="12" xfId="9" applyNumberFormat="1" applyFont="1" applyBorder="1" applyAlignment="1">
      <alignment horizontal="right" vertical="center"/>
    </xf>
    <xf numFmtId="2" fontId="4" fillId="0" borderId="26" xfId="1" applyNumberFormat="1" applyFont="1" applyBorder="1" applyAlignment="1">
      <alignment horizontal="right"/>
    </xf>
    <xf numFmtId="192" fontId="2" fillId="0" borderId="0" xfId="1" applyNumberFormat="1"/>
    <xf numFmtId="0" fontId="4" fillId="0" borderId="24" xfId="1" applyFont="1" applyFill="1" applyBorder="1"/>
    <xf numFmtId="188" fontId="4" fillId="2" borderId="26" xfId="3" applyNumberFormat="1" applyFont="1" applyFill="1" applyBorder="1"/>
    <xf numFmtId="0" fontId="5" fillId="0" borderId="11" xfId="1" applyFont="1" applyBorder="1" applyAlignment="1">
      <alignment horizontal="center"/>
    </xf>
    <xf numFmtId="0" fontId="4" fillId="0" borderId="0" xfId="1" applyFont="1" applyBorder="1"/>
    <xf numFmtId="4" fontId="8" fillId="0" borderId="12" xfId="18" applyNumberFormat="1" applyFont="1" applyFill="1" applyBorder="1" applyAlignment="1">
      <alignment horizontal="right" vertical="center"/>
    </xf>
    <xf numFmtId="4" fontId="8" fillId="0" borderId="12" xfId="8" applyNumberFormat="1" applyFont="1" applyFill="1" applyBorder="1" applyAlignment="1">
      <alignment horizontal="right" vertical="center"/>
    </xf>
    <xf numFmtId="0" fontId="5" fillId="0" borderId="34" xfId="1" applyFont="1" applyBorder="1" applyAlignment="1">
      <alignment horizontal="center"/>
    </xf>
    <xf numFmtId="0" fontId="5" fillId="0" borderId="33" xfId="1" applyFont="1" applyBorder="1" applyAlignment="1">
      <alignment horizontal="center"/>
    </xf>
    <xf numFmtId="0" fontId="5" fillId="0" borderId="36" xfId="1" applyFont="1" applyBorder="1" applyAlignment="1">
      <alignment horizontal="center"/>
    </xf>
    <xf numFmtId="4" fontId="5" fillId="0" borderId="20" xfId="3" applyNumberFormat="1" applyFont="1" applyFill="1" applyBorder="1" applyAlignment="1">
      <alignment horizontal="right" vertical="center"/>
    </xf>
    <xf numFmtId="43" fontId="5" fillId="0" borderId="23" xfId="3" applyFont="1" applyFill="1" applyBorder="1" applyAlignment="1">
      <alignment horizontal="center" vertical="center"/>
    </xf>
    <xf numFmtId="4" fontId="5" fillId="2" borderId="20" xfId="3" applyNumberFormat="1" applyFont="1" applyFill="1" applyBorder="1" applyAlignment="1">
      <alignment horizontal="right" vertical="center"/>
    </xf>
    <xf numFmtId="4" fontId="5" fillId="0" borderId="23" xfId="3" applyNumberFormat="1" applyFont="1" applyFill="1" applyBorder="1" applyAlignment="1">
      <alignment horizontal="right" vertical="center"/>
    </xf>
    <xf numFmtId="188" fontId="5" fillId="0" borderId="23" xfId="3" applyNumberFormat="1" applyFont="1" applyFill="1" applyBorder="1"/>
    <xf numFmtId="4" fontId="5" fillId="0" borderId="22" xfId="3" applyNumberFormat="1" applyFont="1" applyFill="1" applyBorder="1" applyAlignment="1">
      <alignment horizontal="right" vertical="center"/>
    </xf>
    <xf numFmtId="43" fontId="5" fillId="0" borderId="23" xfId="3" applyFont="1" applyFill="1" applyBorder="1"/>
    <xf numFmtId="188" fontId="5" fillId="0" borderId="23" xfId="3" applyNumberFormat="1" applyFont="1" applyFill="1" applyBorder="1" applyAlignment="1">
      <alignment horizontal="right"/>
    </xf>
    <xf numFmtId="4" fontId="7" fillId="0" borderId="12" xfId="4" applyNumberFormat="1" applyFont="1" applyFill="1" applyBorder="1" applyAlignment="1">
      <alignment horizontal="right" vertical="center"/>
    </xf>
    <xf numFmtId="3" fontId="8" fillId="0" borderId="27" xfId="8" applyNumberFormat="1" applyFont="1" applyFill="1" applyBorder="1" applyAlignment="1">
      <alignment horizontal="right" vertical="center"/>
    </xf>
    <xf numFmtId="4" fontId="7" fillId="0" borderId="28" xfId="4" applyNumberFormat="1" applyFont="1" applyFill="1" applyBorder="1" applyAlignment="1">
      <alignment horizontal="right" vertical="center"/>
    </xf>
    <xf numFmtId="188" fontId="4" fillId="0" borderId="30" xfId="3" applyNumberFormat="1" applyFont="1" applyFill="1" applyBorder="1"/>
    <xf numFmtId="188" fontId="5" fillId="0" borderId="21" xfId="3" applyNumberFormat="1" applyFont="1" applyFill="1" applyBorder="1"/>
    <xf numFmtId="4" fontId="4" fillId="0" borderId="32" xfId="1" applyNumberFormat="1" applyFont="1" applyBorder="1" applyAlignment="1">
      <alignment horizontal="right" vertical="center"/>
    </xf>
    <xf numFmtId="2" fontId="6" fillId="0" borderId="26" xfId="1" applyNumberFormat="1" applyFont="1" applyBorder="1" applyAlignment="1">
      <alignment horizontal="right"/>
    </xf>
    <xf numFmtId="187" fontId="8" fillId="0" borderId="26" xfId="1" applyNumberFormat="1" applyFont="1" applyBorder="1" applyAlignment="1">
      <alignment horizontal="center" vertical="center"/>
    </xf>
    <xf numFmtId="188" fontId="4" fillId="0" borderId="37" xfId="3" applyNumberFormat="1" applyFont="1" applyFill="1" applyBorder="1"/>
    <xf numFmtId="187" fontId="4" fillId="0" borderId="37" xfId="1" applyNumberFormat="1" applyFont="1" applyBorder="1"/>
    <xf numFmtId="4" fontId="8" fillId="0" borderId="39" xfId="4" applyNumberFormat="1" applyFont="1" applyFill="1" applyBorder="1" applyAlignment="1">
      <alignment horizontal="right" vertical="center"/>
    </xf>
    <xf numFmtId="4" fontId="4" fillId="0" borderId="39" xfId="3" quotePrefix="1" applyNumberFormat="1" applyFont="1" applyFill="1" applyBorder="1" applyAlignment="1">
      <alignment horizontal="right" vertical="center"/>
    </xf>
    <xf numFmtId="4" fontId="4" fillId="0" borderId="40" xfId="3" quotePrefix="1" applyNumberFormat="1" applyFont="1" applyFill="1" applyBorder="1" applyAlignment="1">
      <alignment horizontal="right" vertical="center"/>
    </xf>
    <xf numFmtId="188" fontId="4" fillId="0" borderId="41" xfId="3" applyNumberFormat="1" applyFont="1" applyFill="1" applyBorder="1"/>
    <xf numFmtId="188" fontId="4" fillId="0" borderId="40" xfId="3" applyNumberFormat="1" applyFont="1" applyFill="1" applyBorder="1"/>
    <xf numFmtId="4" fontId="4" fillId="0" borderId="41" xfId="3" quotePrefix="1" applyNumberFormat="1" applyFont="1" applyFill="1" applyBorder="1" applyAlignment="1">
      <alignment horizontal="right" vertical="center"/>
    </xf>
    <xf numFmtId="3" fontId="4" fillId="0" borderId="40" xfId="3" quotePrefix="1" applyNumberFormat="1" applyFont="1" applyFill="1" applyBorder="1" applyAlignment="1">
      <alignment horizontal="right" vertical="center"/>
    </xf>
    <xf numFmtId="3" fontId="7" fillId="0" borderId="27" xfId="3" applyNumberFormat="1" applyFont="1" applyFill="1" applyBorder="1" applyAlignment="1">
      <alignment horizontal="right" vertical="center"/>
    </xf>
    <xf numFmtId="3" fontId="4" fillId="0" borderId="41" xfId="3" quotePrefix="1" applyNumberFormat="1" applyFont="1" applyFill="1" applyBorder="1" applyAlignment="1">
      <alignment horizontal="right" vertical="center"/>
    </xf>
    <xf numFmtId="3" fontId="5" fillId="2" borderId="21" xfId="3" applyNumberFormat="1" applyFont="1" applyFill="1" applyBorder="1" applyAlignment="1">
      <alignment horizontal="right" vertical="center"/>
    </xf>
    <xf numFmtId="0" fontId="5" fillId="0" borderId="42" xfId="1" applyFont="1" applyBorder="1" applyAlignment="1">
      <alignment horizontal="center"/>
    </xf>
    <xf numFmtId="187" fontId="8" fillId="0" borderId="32" xfId="1" applyNumberFormat="1" applyFont="1" applyBorder="1" applyAlignment="1">
      <alignment horizontal="center" vertical="center"/>
    </xf>
    <xf numFmtId="187" fontId="8" fillId="0" borderId="40" xfId="1" applyNumberFormat="1" applyFont="1" applyBorder="1" applyAlignment="1">
      <alignment horizontal="center" vertical="center"/>
    </xf>
    <xf numFmtId="0" fontId="4" fillId="0" borderId="43" xfId="1" applyFont="1" applyBorder="1" applyAlignment="1">
      <alignment horizontal="center"/>
    </xf>
    <xf numFmtId="0" fontId="4" fillId="0" borderId="44" xfId="1" applyFont="1" applyBorder="1" applyAlignment="1">
      <alignment horizontal="center"/>
    </xf>
    <xf numFmtId="0" fontId="4" fillId="0" borderId="45" xfId="1" applyFont="1" applyFill="1" applyBorder="1"/>
    <xf numFmtId="0" fontId="4" fillId="0" borderId="12" xfId="1" applyFont="1" applyBorder="1" applyAlignment="1">
      <alignment horizontal="center"/>
    </xf>
    <xf numFmtId="0" fontId="4" fillId="0" borderId="46" xfId="1" applyFont="1" applyFill="1" applyBorder="1"/>
    <xf numFmtId="0" fontId="4" fillId="0" borderId="38" xfId="1" applyFont="1" applyFill="1" applyBorder="1"/>
    <xf numFmtId="4" fontId="5" fillId="0" borderId="21" xfId="3" applyNumberFormat="1" applyFont="1" applyFill="1" applyBorder="1" applyAlignment="1">
      <alignment horizontal="right" vertical="center"/>
    </xf>
    <xf numFmtId="4" fontId="6" fillId="0" borderId="12" xfId="8" applyNumberFormat="1" applyFont="1" applyFill="1" applyBorder="1" applyAlignment="1">
      <alignment horizontal="right" vertical="center"/>
    </xf>
    <xf numFmtId="188" fontId="4" fillId="0" borderId="32" xfId="3" applyNumberFormat="1" applyFont="1" applyFill="1" applyBorder="1"/>
    <xf numFmtId="0" fontId="4" fillId="0" borderId="46" xfId="1" applyFont="1" applyBorder="1" applyAlignment="1">
      <alignment horizontal="center"/>
    </xf>
    <xf numFmtId="0" fontId="4" fillId="0" borderId="38" xfId="1" applyFont="1" applyBorder="1" applyAlignment="1">
      <alignment horizontal="center"/>
    </xf>
    <xf numFmtId="0" fontId="4" fillId="2" borderId="47" xfId="1" applyFont="1" applyFill="1" applyBorder="1"/>
    <xf numFmtId="0" fontId="4" fillId="2" borderId="35" xfId="1" applyFont="1" applyFill="1" applyBorder="1"/>
    <xf numFmtId="0" fontId="4" fillId="2" borderId="48" xfId="1" applyFont="1" applyFill="1" applyBorder="1"/>
    <xf numFmtId="3" fontId="8" fillId="0" borderId="29" xfId="3" applyNumberFormat="1" applyFont="1" applyFill="1" applyBorder="1" applyAlignment="1">
      <alignment horizontal="right" vertical="center"/>
    </xf>
    <xf numFmtId="3" fontId="8" fillId="0" borderId="25" xfId="3" applyNumberFormat="1" applyFont="1" applyFill="1" applyBorder="1" applyAlignment="1">
      <alignment horizontal="right" vertical="center"/>
    </xf>
    <xf numFmtId="3" fontId="8" fillId="0" borderId="25" xfId="8" applyNumberFormat="1" applyFont="1" applyFill="1" applyBorder="1" applyAlignment="1">
      <alignment horizontal="right" vertical="center"/>
    </xf>
    <xf numFmtId="187" fontId="8" fillId="0" borderId="37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center"/>
    </xf>
    <xf numFmtId="0" fontId="4" fillId="2" borderId="24" xfId="1" applyFont="1" applyFill="1" applyBorder="1"/>
    <xf numFmtId="3" fontId="8" fillId="0" borderId="50" xfId="3" applyNumberFormat="1" applyFont="1" applyFill="1" applyBorder="1" applyAlignment="1">
      <alignment horizontal="right" vertical="center"/>
    </xf>
    <xf numFmtId="4" fontId="8" fillId="0" borderId="51" xfId="4" applyNumberFormat="1" applyFont="1" applyFill="1" applyBorder="1" applyAlignment="1">
      <alignment horizontal="right" vertical="center"/>
    </xf>
    <xf numFmtId="187" fontId="8" fillId="0" borderId="28" xfId="1" applyNumberFormat="1" applyFont="1" applyBorder="1" applyAlignment="1">
      <alignment horizontal="center" vertical="center"/>
    </xf>
    <xf numFmtId="3" fontId="7" fillId="0" borderId="50" xfId="3" applyNumberFormat="1" applyFont="1" applyFill="1" applyBorder="1" applyAlignment="1">
      <alignment horizontal="right" vertical="center"/>
    </xf>
    <xf numFmtId="4" fontId="7" fillId="0" borderId="51" xfId="4" applyNumberFormat="1" applyFont="1" applyFill="1" applyBorder="1" applyAlignment="1">
      <alignment horizontal="right" vertical="center"/>
    </xf>
    <xf numFmtId="4" fontId="4" fillId="0" borderId="52" xfId="1" applyNumberFormat="1" applyFont="1" applyBorder="1" applyAlignment="1">
      <alignment horizontal="right" vertical="center"/>
    </xf>
    <xf numFmtId="188" fontId="4" fillId="0" borderId="25" xfId="3" applyNumberFormat="1" applyFont="1" applyFill="1" applyBorder="1"/>
    <xf numFmtId="4" fontId="4" fillId="0" borderId="51" xfId="5" applyNumberFormat="1" applyFont="1" applyFill="1" applyBorder="1" applyAlignment="1">
      <alignment horizontal="right" vertical="center"/>
    </xf>
    <xf numFmtId="187" fontId="4" fillId="0" borderId="52" xfId="1" applyNumberFormat="1" applyFont="1" applyBorder="1"/>
    <xf numFmtId="187" fontId="8" fillId="0" borderId="12" xfId="1" applyNumberFormat="1" applyFont="1" applyBorder="1" applyAlignment="1">
      <alignment horizontal="center" vertical="center"/>
    </xf>
    <xf numFmtId="2" fontId="6" fillId="0" borderId="52" xfId="1" applyNumberFormat="1" applyFont="1" applyBorder="1" applyAlignment="1">
      <alignment horizontal="right"/>
    </xf>
    <xf numFmtId="4" fontId="4" fillId="0" borderId="28" xfId="5" applyNumberFormat="1" applyFont="1" applyFill="1" applyBorder="1" applyAlignment="1">
      <alignment horizontal="right" vertical="center"/>
    </xf>
    <xf numFmtId="3" fontId="4" fillId="0" borderId="30" xfId="3" applyNumberFormat="1" applyFont="1" applyFill="1" applyBorder="1" applyAlignment="1">
      <alignment horizontal="right" vertical="center"/>
    </xf>
    <xf numFmtId="4" fontId="8" fillId="0" borderId="28" xfId="4" applyNumberFormat="1" applyFont="1" applyFill="1" applyBorder="1" applyAlignment="1">
      <alignment vertical="center"/>
    </xf>
    <xf numFmtId="4" fontId="8" fillId="0" borderId="28" xfId="18" applyNumberFormat="1" applyFont="1" applyFill="1" applyBorder="1" applyAlignment="1">
      <alignment horizontal="right" vertical="center"/>
    </xf>
    <xf numFmtId="187" fontId="8" fillId="0" borderId="52" xfId="1" applyNumberFormat="1" applyFont="1" applyBorder="1" applyAlignment="1">
      <alignment horizontal="center" vertical="center"/>
    </xf>
    <xf numFmtId="3" fontId="8" fillId="0" borderId="30" xfId="8" applyNumberFormat="1" applyFont="1" applyFill="1" applyBorder="1" applyAlignment="1">
      <alignment horizontal="right" vertical="center"/>
    </xf>
    <xf numFmtId="187" fontId="4" fillId="0" borderId="53" xfId="1" applyNumberFormat="1" applyFont="1" applyBorder="1"/>
    <xf numFmtId="4" fontId="4" fillId="0" borderId="29" xfId="5" applyNumberFormat="1" applyFont="1" applyFill="1" applyBorder="1" applyAlignment="1">
      <alignment horizontal="right" vertical="center"/>
    </xf>
    <xf numFmtId="187" fontId="4" fillId="0" borderId="32" xfId="1" applyNumberFormat="1" applyFont="1" applyBorder="1"/>
    <xf numFmtId="4" fontId="4" fillId="0" borderId="54" xfId="5" applyNumberFormat="1" applyFont="1" applyFill="1" applyBorder="1" applyAlignment="1">
      <alignment horizontal="right" vertical="center"/>
    </xf>
    <xf numFmtId="187" fontId="4" fillId="0" borderId="55" xfId="1" applyNumberFormat="1" applyFont="1" applyBorder="1"/>
    <xf numFmtId="4" fontId="7" fillId="0" borderId="28" xfId="1" applyNumberFormat="1" applyFont="1" applyBorder="1" applyAlignment="1">
      <alignment horizontal="right" vertical="center"/>
    </xf>
    <xf numFmtId="2" fontId="4" fillId="0" borderId="53" xfId="1" applyNumberFormat="1" applyFont="1" applyBorder="1" applyAlignment="1">
      <alignment horizontal="right"/>
    </xf>
    <xf numFmtId="4" fontId="6" fillId="0" borderId="56" xfId="8" applyNumberFormat="1" applyFont="1" applyFill="1" applyBorder="1" applyAlignment="1">
      <alignment horizontal="right" vertical="center"/>
    </xf>
    <xf numFmtId="4" fontId="7" fillId="0" borderId="34" xfId="1" applyNumberFormat="1" applyFont="1" applyBorder="1" applyAlignment="1">
      <alignment horizontal="right" vertical="center"/>
    </xf>
    <xf numFmtId="2" fontId="4" fillId="0" borderId="33" xfId="1" applyNumberFormat="1" applyFont="1" applyBorder="1" applyAlignment="1">
      <alignment horizontal="right"/>
    </xf>
    <xf numFmtId="187" fontId="4" fillId="0" borderId="57" xfId="1" applyNumberFormat="1" applyFont="1" applyBorder="1"/>
    <xf numFmtId="3" fontId="8" fillId="0" borderId="54" xfId="3" applyNumberFormat="1" applyFont="1" applyFill="1" applyBorder="1" applyAlignment="1">
      <alignment horizontal="right" vertical="center"/>
    </xf>
    <xf numFmtId="3" fontId="8" fillId="0" borderId="58" xfId="3" applyNumberFormat="1" applyFont="1" applyFill="1" applyBorder="1" applyAlignment="1">
      <alignment horizontal="right" vertical="center"/>
    </xf>
    <xf numFmtId="3" fontId="4" fillId="0" borderId="58" xfId="3" applyNumberFormat="1" applyFont="1" applyFill="1" applyBorder="1" applyAlignment="1">
      <alignment horizontal="right" vertical="center"/>
    </xf>
    <xf numFmtId="4" fontId="4" fillId="0" borderId="58" xfId="5" applyNumberFormat="1" applyFont="1" applyFill="1" applyBorder="1" applyAlignment="1">
      <alignment horizontal="right" vertical="center"/>
    </xf>
    <xf numFmtId="4" fontId="4" fillId="0" borderId="59" xfId="1" applyNumberFormat="1" applyFont="1" applyBorder="1" applyAlignment="1">
      <alignment horizontal="right" vertical="center"/>
    </xf>
    <xf numFmtId="187" fontId="4" fillId="0" borderId="60" xfId="1" applyNumberFormat="1" applyFont="1" applyBorder="1"/>
    <xf numFmtId="3" fontId="4" fillId="0" borderId="27" xfId="3" quotePrefix="1" applyNumberFormat="1" applyFont="1" applyFill="1" applyBorder="1" applyAlignment="1">
      <alignment horizontal="right" vertical="center"/>
    </xf>
    <xf numFmtId="4" fontId="4" fillId="0" borderId="27" xfId="3" quotePrefix="1" applyNumberFormat="1" applyFont="1" applyFill="1" applyBorder="1" applyAlignment="1">
      <alignment horizontal="right" vertical="center"/>
    </xf>
    <xf numFmtId="4" fontId="4" fillId="0" borderId="26" xfId="3" quotePrefix="1" applyNumberFormat="1" applyFont="1" applyFill="1" applyBorder="1" applyAlignment="1">
      <alignment horizontal="right" vertical="center"/>
    </xf>
    <xf numFmtId="4" fontId="4" fillId="0" borderId="58" xfId="3" quotePrefix="1" applyNumberFormat="1" applyFont="1" applyFill="1" applyBorder="1" applyAlignment="1">
      <alignment horizontal="right" vertical="center"/>
    </xf>
    <xf numFmtId="3" fontId="4" fillId="0" borderId="26" xfId="3" quotePrefix="1" applyNumberFormat="1" applyFont="1" applyFill="1" applyBorder="1" applyAlignment="1">
      <alignment horizontal="right" vertical="center"/>
    </xf>
    <xf numFmtId="4" fontId="5" fillId="0" borderId="6" xfId="3" applyNumberFormat="1" applyFont="1" applyFill="1" applyBorder="1" applyAlignment="1">
      <alignment horizontal="right" vertical="center"/>
    </xf>
    <xf numFmtId="43" fontId="5" fillId="0" borderId="7" xfId="3" applyFont="1" applyFill="1" applyBorder="1" applyAlignment="1">
      <alignment horizontal="center" vertical="center"/>
    </xf>
    <xf numFmtId="3" fontId="5" fillId="2" borderId="5" xfId="3" applyNumberFormat="1" applyFont="1" applyFill="1" applyBorder="1" applyAlignment="1">
      <alignment horizontal="right" vertical="center"/>
    </xf>
    <xf numFmtId="4" fontId="5" fillId="2" borderId="6" xfId="3" applyNumberFormat="1" applyFont="1" applyFill="1" applyBorder="1" applyAlignment="1">
      <alignment horizontal="right" vertical="center"/>
    </xf>
    <xf numFmtId="4" fontId="5" fillId="0" borderId="7" xfId="3" applyNumberFormat="1" applyFont="1" applyFill="1" applyBorder="1" applyAlignment="1">
      <alignment horizontal="right" vertical="center"/>
    </xf>
    <xf numFmtId="188" fontId="5" fillId="0" borderId="5" xfId="3" applyNumberFormat="1" applyFont="1" applyFill="1" applyBorder="1"/>
    <xf numFmtId="188" fontId="5" fillId="0" borderId="7" xfId="3" applyNumberFormat="1" applyFont="1" applyFill="1" applyBorder="1"/>
    <xf numFmtId="4" fontId="5" fillId="0" borderId="5" xfId="3" applyNumberFormat="1" applyFont="1" applyFill="1" applyBorder="1" applyAlignment="1">
      <alignment horizontal="right" vertical="center"/>
    </xf>
    <xf numFmtId="43" fontId="5" fillId="0" borderId="7" xfId="3" applyFont="1" applyFill="1" applyBorder="1"/>
    <xf numFmtId="188" fontId="5" fillId="0" borderId="7" xfId="3" applyNumberFormat="1" applyFont="1" applyFill="1" applyBorder="1" applyAlignment="1">
      <alignment horizontal="right"/>
    </xf>
    <xf numFmtId="0" fontId="5" fillId="0" borderId="11" xfId="1" applyFont="1" applyBorder="1" applyAlignment="1">
      <alignment horizontal="center"/>
    </xf>
    <xf numFmtId="3" fontId="16" fillId="0" borderId="50" xfId="3" applyNumberFormat="1" applyFont="1" applyFill="1" applyBorder="1" applyAlignment="1">
      <alignment horizontal="right" vertical="center"/>
    </xf>
    <xf numFmtId="4" fontId="16" fillId="0" borderId="51" xfId="4" applyNumberFormat="1" applyFont="1" applyFill="1" applyBorder="1" applyAlignment="1">
      <alignment horizontal="right" vertical="center"/>
    </xf>
    <xf numFmtId="187" fontId="16" fillId="0" borderId="28" xfId="1" applyNumberFormat="1" applyFont="1" applyFill="1" applyBorder="1" applyAlignment="1">
      <alignment horizontal="center" vertical="center"/>
    </xf>
    <xf numFmtId="3" fontId="17" fillId="0" borderId="50" xfId="3" applyNumberFormat="1" applyFont="1" applyFill="1" applyBorder="1" applyAlignment="1">
      <alignment horizontal="right" vertical="center"/>
    </xf>
    <xf numFmtId="4" fontId="17" fillId="0" borderId="51" xfId="4" applyNumberFormat="1" applyFont="1" applyFill="1" applyBorder="1" applyAlignment="1">
      <alignment horizontal="right" vertical="center"/>
    </xf>
    <xf numFmtId="4" fontId="4" fillId="0" borderId="61" xfId="1" applyNumberFormat="1" applyFont="1" applyFill="1" applyBorder="1" applyAlignment="1">
      <alignment horizontal="right" vertical="center"/>
    </xf>
    <xf numFmtId="187" fontId="4" fillId="0" borderId="61" xfId="1" applyNumberFormat="1" applyFont="1" applyFill="1" applyBorder="1"/>
    <xf numFmtId="3" fontId="16" fillId="0" borderId="27" xfId="3" applyNumberFormat="1" applyFont="1" applyFill="1" applyBorder="1" applyAlignment="1">
      <alignment horizontal="right" vertical="center"/>
    </xf>
    <xf numFmtId="4" fontId="16" fillId="0" borderId="28" xfId="4" applyNumberFormat="1" applyFont="1" applyFill="1" applyBorder="1" applyAlignment="1">
      <alignment horizontal="right" vertical="center"/>
    </xf>
    <xf numFmtId="187" fontId="16" fillId="0" borderId="12" xfId="1" applyNumberFormat="1" applyFont="1" applyFill="1" applyBorder="1" applyAlignment="1">
      <alignment horizontal="center" vertical="center"/>
    </xf>
    <xf numFmtId="2" fontId="6" fillId="0" borderId="61" xfId="1" applyNumberFormat="1" applyFont="1" applyFill="1" applyBorder="1" applyAlignment="1">
      <alignment horizontal="right"/>
    </xf>
    <xf numFmtId="4" fontId="16" fillId="0" borderId="12" xfId="4" applyNumberFormat="1" applyFont="1" applyFill="1" applyBorder="1" applyAlignment="1">
      <alignment horizontal="right" vertical="center"/>
    </xf>
    <xf numFmtId="3" fontId="16" fillId="0" borderId="30" xfId="3" applyNumberFormat="1" applyFont="1" applyFill="1" applyBorder="1" applyAlignment="1">
      <alignment horizontal="right" vertical="center"/>
    </xf>
    <xf numFmtId="4" fontId="16" fillId="0" borderId="28" xfId="4" applyNumberFormat="1" applyFont="1" applyFill="1" applyBorder="1" applyAlignment="1">
      <alignment vertical="center"/>
    </xf>
    <xf numFmtId="4" fontId="16" fillId="0" borderId="12" xfId="4" applyNumberFormat="1" applyFont="1" applyFill="1" applyBorder="1" applyAlignment="1">
      <alignment vertical="center"/>
    </xf>
    <xf numFmtId="4" fontId="16" fillId="0" borderId="12" xfId="18" applyNumberFormat="1" applyFont="1" applyFill="1" applyBorder="1" applyAlignment="1">
      <alignment horizontal="right"/>
    </xf>
    <xf numFmtId="4" fontId="16" fillId="0" borderId="28" xfId="18" applyNumberFormat="1" applyFont="1" applyFill="1" applyBorder="1" applyAlignment="1">
      <alignment horizontal="right" vertical="center"/>
    </xf>
    <xf numFmtId="187" fontId="16" fillId="0" borderId="61" xfId="1" applyNumberFormat="1" applyFont="1" applyFill="1" applyBorder="1" applyAlignment="1">
      <alignment horizontal="center" vertical="center"/>
    </xf>
    <xf numFmtId="4" fontId="16" fillId="0" borderId="12" xfId="9" applyNumberFormat="1" applyFont="1" applyFill="1" applyBorder="1" applyAlignment="1">
      <alignment horizontal="right" vertical="center"/>
    </xf>
    <xf numFmtId="4" fontId="16" fillId="0" borderId="12" xfId="10" applyNumberFormat="1" applyFont="1" applyFill="1" applyBorder="1" applyAlignment="1">
      <alignment horizontal="right" vertical="center"/>
    </xf>
    <xf numFmtId="3" fontId="16" fillId="0" borderId="30" xfId="8" applyNumberFormat="1" applyFont="1" applyFill="1" applyBorder="1" applyAlignment="1">
      <alignment horizontal="right" vertical="center"/>
    </xf>
    <xf numFmtId="187" fontId="4" fillId="0" borderId="62" xfId="1" applyNumberFormat="1" applyFont="1" applyFill="1" applyBorder="1"/>
    <xf numFmtId="187" fontId="4" fillId="0" borderId="32" xfId="1" applyNumberFormat="1" applyFont="1" applyFill="1" applyBorder="1"/>
    <xf numFmtId="187" fontId="4" fillId="0" borderId="55" xfId="1" applyNumberFormat="1" applyFont="1" applyFill="1" applyBorder="1"/>
    <xf numFmtId="3" fontId="17" fillId="0" borderId="30" xfId="3" applyNumberFormat="1" applyFont="1" applyFill="1" applyBorder="1" applyAlignment="1">
      <alignment horizontal="right" vertical="center"/>
    </xf>
    <xf numFmtId="4" fontId="17" fillId="0" borderId="28" xfId="1" applyNumberFormat="1" applyFont="1" applyFill="1" applyBorder="1" applyAlignment="1">
      <alignment horizontal="right" vertical="center"/>
    </xf>
    <xf numFmtId="2" fontId="4" fillId="0" borderId="62" xfId="1" applyNumberFormat="1" applyFont="1" applyFill="1" applyBorder="1" applyAlignment="1">
      <alignment horizontal="right"/>
    </xf>
    <xf numFmtId="187" fontId="4" fillId="0" borderId="26" xfId="1" applyNumberFormat="1" applyFont="1" applyFill="1" applyBorder="1"/>
    <xf numFmtId="4" fontId="16" fillId="0" borderId="56" xfId="8" applyNumberFormat="1" applyFont="1" applyFill="1" applyBorder="1" applyAlignment="1">
      <alignment horizontal="right" vertical="center"/>
    </xf>
    <xf numFmtId="4" fontId="17" fillId="0" borderId="12" xfId="1" applyNumberFormat="1" applyFont="1" applyFill="1" applyBorder="1" applyAlignment="1">
      <alignment horizontal="right" vertical="center"/>
    </xf>
    <xf numFmtId="2" fontId="4" fillId="0" borderId="26" xfId="1" applyNumberFormat="1" applyFont="1" applyFill="1" applyBorder="1" applyAlignment="1">
      <alignment horizontal="right"/>
    </xf>
    <xf numFmtId="4" fontId="17" fillId="0" borderId="34" xfId="1" applyNumberFormat="1" applyFont="1" applyFill="1" applyBorder="1" applyAlignment="1">
      <alignment horizontal="right" vertical="center"/>
    </xf>
    <xf numFmtId="2" fontId="4" fillId="0" borderId="33" xfId="1" applyNumberFormat="1" applyFont="1" applyFill="1" applyBorder="1" applyAlignment="1">
      <alignment horizontal="right"/>
    </xf>
    <xf numFmtId="187" fontId="4" fillId="0" borderId="57" xfId="1" applyNumberFormat="1" applyFont="1" applyFill="1" applyBorder="1"/>
    <xf numFmtId="3" fontId="16" fillId="0" borderId="54" xfId="3" applyNumberFormat="1" applyFont="1" applyFill="1" applyBorder="1" applyAlignment="1">
      <alignment horizontal="right" vertical="center"/>
    </xf>
    <xf numFmtId="4" fontId="4" fillId="0" borderId="26" xfId="1" applyNumberFormat="1" applyFont="1" applyFill="1" applyBorder="1" applyAlignment="1">
      <alignment horizontal="right" vertical="center"/>
    </xf>
    <xf numFmtId="3" fontId="16" fillId="0" borderId="58" xfId="3" applyNumberFormat="1" applyFont="1" applyFill="1" applyBorder="1" applyAlignment="1">
      <alignment horizontal="right" vertical="center"/>
    </xf>
    <xf numFmtId="4" fontId="4" fillId="0" borderId="59" xfId="1" applyNumberFormat="1" applyFont="1" applyFill="1" applyBorder="1" applyAlignment="1">
      <alignment horizontal="right" vertical="center"/>
    </xf>
    <xf numFmtId="187" fontId="4" fillId="0" borderId="60" xfId="1" applyNumberFormat="1" applyFont="1" applyFill="1" applyBorder="1"/>
    <xf numFmtId="3" fontId="16" fillId="0" borderId="31" xfId="3" applyNumberFormat="1" applyFont="1" applyFill="1" applyBorder="1" applyAlignment="1">
      <alignment horizontal="right" vertic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4" fillId="0" borderId="0" xfId="1" applyFont="1" applyAlignment="1">
      <alignment horizontal="left" vertical="top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17" fontId="5" fillId="0" borderId="2" xfId="1" quotePrefix="1" applyNumberFormat="1" applyFont="1" applyBorder="1" applyAlignment="1">
      <alignment horizontal="center"/>
    </xf>
    <xf numFmtId="17" fontId="5" fillId="0" borderId="4" xfId="1" quotePrefix="1" applyNumberFormat="1" applyFont="1" applyBorder="1" applyAlignment="1">
      <alignment horizontal="center"/>
    </xf>
    <xf numFmtId="17" fontId="5" fillId="0" borderId="10" xfId="1" quotePrefix="1" applyNumberFormat="1" applyFont="1" applyBorder="1" applyAlignment="1">
      <alignment horizontal="center"/>
    </xf>
    <xf numFmtId="17" fontId="5" fillId="0" borderId="11" xfId="1" quotePrefix="1" applyNumberFormat="1" applyFont="1" applyBorder="1" applyAlignment="1">
      <alignment horizontal="center"/>
    </xf>
    <xf numFmtId="17" fontId="5" fillId="0" borderId="3" xfId="1" quotePrefix="1" applyNumberFormat="1" applyFont="1" applyBorder="1" applyAlignment="1">
      <alignment horizontal="center"/>
    </xf>
    <xf numFmtId="0" fontId="5" fillId="0" borderId="49" xfId="1" applyFont="1" applyBorder="1" applyAlignment="1">
      <alignment horizontal="center"/>
    </xf>
    <xf numFmtId="0" fontId="3" fillId="0" borderId="8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</cellXfs>
  <cellStyles count="19">
    <cellStyle name="Comma" xfId="18" builtinId="3"/>
    <cellStyle name="Comma 11" xfId="8" xr:uid="{00000000-0005-0000-0000-000000000000}"/>
    <cellStyle name="Comma 13" xfId="10" xr:uid="{00000000-0005-0000-0000-000001000000}"/>
    <cellStyle name="Comma 18 2" xfId="15" xr:uid="{00000000-0005-0000-0000-000002000000}"/>
    <cellStyle name="Comma 2" xfId="12" xr:uid="{00000000-0005-0000-0000-000003000000}"/>
    <cellStyle name="Comma 2 2" xfId="3" xr:uid="{00000000-0005-0000-0000-000004000000}"/>
    <cellStyle name="Comma 4" xfId="16" xr:uid="{00000000-0005-0000-0000-000005000000}"/>
    <cellStyle name="Comma 5 3" xfId="14" xr:uid="{00000000-0005-0000-0000-000006000000}"/>
    <cellStyle name="Comma 5 6" xfId="6" xr:uid="{00000000-0005-0000-0000-000007000000}"/>
    <cellStyle name="Comma 5 6 4 2" xfId="4" xr:uid="{00000000-0005-0000-0000-000008000000}"/>
    <cellStyle name="Comma 8 2" xfId="5" xr:uid="{00000000-0005-0000-0000-000009000000}"/>
    <cellStyle name="Normal" xfId="0" builtinId="0"/>
    <cellStyle name="Normal 2" xfId="1" xr:uid="{00000000-0005-0000-0000-00000B000000}"/>
    <cellStyle name="Normal 3" xfId="7" xr:uid="{00000000-0005-0000-0000-00000C000000}"/>
    <cellStyle name="Normal 3 2" xfId="9" xr:uid="{00000000-0005-0000-0000-00000D000000}"/>
    <cellStyle name="Normal 3 3" xfId="17" xr:uid="{6D48FDFA-02AE-4047-95D1-D7F4026F84E1}"/>
    <cellStyle name="Normal 9 2" xfId="13" xr:uid="{00000000-0005-0000-0000-00000E000000}"/>
    <cellStyle name="Normal 9 3" xfId="2" xr:uid="{00000000-0005-0000-0000-00000F000000}"/>
    <cellStyle name="Normal_Private Fund Chart" xfId="11" xr:uid="{00000000-0005-0000-0000-000010000000}"/>
  </cellStyles>
  <dxfs count="6">
    <dxf>
      <fill>
        <patternFill>
          <bgColor rgb="FF8497B0"/>
        </patternFill>
      </fill>
    </dxf>
    <dxf>
      <fill>
        <patternFill>
          <bgColor rgb="FF8497B0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CCFFCC"/>
      <color rgb="FFFF99FF"/>
      <color rgb="FFFFCCCC"/>
      <color rgb="FFFF99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PRIVATE FUND MANAGEMENT</a:t>
            </a:r>
          </a:p>
        </c:rich>
      </c:tx>
      <c:layout>
        <c:manualLayout>
          <c:xMode val="edge"/>
          <c:yMode val="edge"/>
          <c:x val="0.30991734728811071"/>
          <c:y val="2.02019182678050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19008264462811E-2"/>
          <c:y val="0.1419753086419753"/>
          <c:w val="0.87603305785123964"/>
          <c:h val="0.79849978348666018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data!$A$3</c:f>
              <c:strCache>
                <c:ptCount val="1"/>
                <c:pt idx="0">
                  <c:v>No. of Funds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82550" h="88900"/>
              <a:bevelB w="88900" h="88900"/>
            </a:sp3d>
          </c:spPr>
          <c:invertIfNegative val="0"/>
          <c:dLbls>
            <c:numFmt formatCode="_-* #,##0_-;\-* #,##0_-;_-* &quot;-&quot;??_-;_-@_-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100" b="1" i="0" u="none" strike="noStrike" baseline="0">
                    <a:solidFill>
                      <a:srgbClr val="660066"/>
                    </a:solidFill>
                    <a:latin typeface="Arial"/>
                    <a:ea typeface="Arial"/>
                    <a:cs typeface="Arial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data!$B$2:$N$2</c:f>
              <c:strCache>
                <c:ptCount val="13"/>
                <c:pt idx="0">
                  <c:v>Dec 25</c:v>
                </c:pt>
                <c:pt idx="1">
                  <c:v>Jan 26</c:v>
                </c:pt>
                <c:pt idx="2">
                  <c:v>Feb 26</c:v>
                </c:pt>
                <c:pt idx="3">
                  <c:v>Mar  26</c:v>
                </c:pt>
                <c:pt idx="4">
                  <c:v>Apr  26</c:v>
                </c:pt>
                <c:pt idx="5">
                  <c:v>May 26</c:v>
                </c:pt>
                <c:pt idx="6">
                  <c:v>Jun  26</c:v>
                </c:pt>
                <c:pt idx="7">
                  <c:v>Jul  26</c:v>
                </c:pt>
                <c:pt idx="8">
                  <c:v>Aug  26</c:v>
                </c:pt>
                <c:pt idx="9">
                  <c:v>Sep  26</c:v>
                </c:pt>
                <c:pt idx="10">
                  <c:v>Oct 26</c:v>
                </c:pt>
                <c:pt idx="11">
                  <c:v>Nov  26</c:v>
                </c:pt>
                <c:pt idx="12">
                  <c:v>Dec 26</c:v>
                </c:pt>
              </c:strCache>
            </c:strRef>
          </c:cat>
          <c:val>
            <c:numRef>
              <c:f>data!$B$3:$N$3</c:f>
              <c:numCache>
                <c:formatCode>_-* #,##0_-;\-* #,##0_-;_-* "-"??_-;_-@_-</c:formatCode>
                <c:ptCount val="13"/>
                <c:pt idx="0">
                  <c:v>80802</c:v>
                </c:pt>
                <c:pt idx="1">
                  <c:v>81560.00286634473</c:v>
                </c:pt>
                <c:pt idx="2">
                  <c:v>82501</c:v>
                </c:pt>
                <c:pt idx="3">
                  <c:v>82849</c:v>
                </c:pt>
                <c:pt idx="4">
                  <c:v>83752</c:v>
                </c:pt>
                <c:pt idx="5">
                  <c:v>85237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7-43D1-A7FC-551752FCB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977548672"/>
        <c:axId val="-977549760"/>
      </c:barChart>
      <c:lineChart>
        <c:grouping val="standar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Amount of Funds (Million Baht)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x"/>
            <c:size val="9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 w="6350"/>
              </a:sp3d>
            </c:spPr>
          </c:marker>
          <c:dPt>
            <c:idx val="0"/>
            <c:marker>
              <c:spPr>
                <a:solidFill>
                  <a:srgbClr val="00B050"/>
                </a:solidFill>
                <a:ln>
                  <a:solidFill>
                    <a:srgbClr val="339966"/>
                  </a:solidFill>
                  <a:prstDash val="solid"/>
                </a:ln>
                <a:effectLst>
                  <a:outerShdw blurRad="50800" dist="50800" dir="5400000" algn="ctr" rotWithShape="0">
                    <a:schemeClr val="accent5">
                      <a:lumMod val="75000"/>
                    </a:scheme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B/>
                </a:sp3d>
              </c:spPr>
            </c:marker>
            <c:bubble3D val="0"/>
            <c:spPr>
              <a:ln w="34925">
                <a:solidFill>
                  <a:srgbClr val="339966"/>
                </a:solidFill>
                <a:prstDash val="solid"/>
              </a:ln>
              <a:effectLst>
                <a:outerShdw blurRad="50800" dist="50800" dir="5400000" algn="ctr" rotWithShape="0">
                  <a:schemeClr val="accent5">
                    <a:lumMod val="75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6227-43D1-A7FC-551752FCB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data!$B$2:$N$2</c:f>
              <c:strCache>
                <c:ptCount val="13"/>
                <c:pt idx="0">
                  <c:v>Dec 25</c:v>
                </c:pt>
                <c:pt idx="1">
                  <c:v>Jan 26</c:v>
                </c:pt>
                <c:pt idx="2">
                  <c:v>Feb 26</c:v>
                </c:pt>
                <c:pt idx="3">
                  <c:v>Mar  26</c:v>
                </c:pt>
                <c:pt idx="4">
                  <c:v>Apr  26</c:v>
                </c:pt>
                <c:pt idx="5">
                  <c:v>May 26</c:v>
                </c:pt>
                <c:pt idx="6">
                  <c:v>Jun  26</c:v>
                </c:pt>
                <c:pt idx="7">
                  <c:v>Jul  26</c:v>
                </c:pt>
                <c:pt idx="8">
                  <c:v>Aug  26</c:v>
                </c:pt>
                <c:pt idx="9">
                  <c:v>Sep  26</c:v>
                </c:pt>
                <c:pt idx="10">
                  <c:v>Oct 26</c:v>
                </c:pt>
                <c:pt idx="11">
                  <c:v>Nov  26</c:v>
                </c:pt>
                <c:pt idx="12">
                  <c:v>Dec 26</c:v>
                </c:pt>
              </c:strCache>
            </c:strRef>
          </c:cat>
          <c:val>
            <c:numRef>
              <c:f>data!$B$4:$N$4</c:f>
              <c:numCache>
                <c:formatCode>_-* #,##0_-;\-* #,##0_-;_-* "-"??_-;_-@_-</c:formatCode>
                <c:ptCount val="13"/>
                <c:pt idx="0">
                  <c:v>2268225.8568037595</c:v>
                </c:pt>
                <c:pt idx="1">
                  <c:v>2215068.9418497547</c:v>
                </c:pt>
                <c:pt idx="2">
                  <c:v>2274552.5620613764</c:v>
                </c:pt>
                <c:pt idx="3">
                  <c:v>2143608.5541233071</c:v>
                </c:pt>
                <c:pt idx="4">
                  <c:v>2224376.25844059</c:v>
                </c:pt>
                <c:pt idx="5">
                  <c:v>2207574.9688643292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227-43D1-A7FC-551752FCB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7555200"/>
        <c:axId val="-977558464"/>
      </c:lineChart>
      <c:catAx>
        <c:axId val="-977548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
ENDED</a:t>
                </a:r>
              </a:p>
            </c:rich>
          </c:tx>
          <c:layout>
            <c:manualLayout>
              <c:xMode val="edge"/>
              <c:yMode val="edge"/>
              <c:x val="0.95454546442564248"/>
              <c:y val="0.956228970535512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-977549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775497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-977548672"/>
        <c:crosses val="autoZero"/>
        <c:crossBetween val="between"/>
      </c:valAx>
      <c:catAx>
        <c:axId val="-977555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7558464"/>
        <c:crossesAt val="70000"/>
        <c:auto val="0"/>
        <c:lblAlgn val="ctr"/>
        <c:lblOffset val="100"/>
        <c:noMultiLvlLbl val="0"/>
      </c:catAx>
      <c:valAx>
        <c:axId val="-977558464"/>
        <c:scaling>
          <c:orientation val="minMax"/>
        </c:scaling>
        <c:delete val="0"/>
        <c:axPos val="r"/>
        <c:numFmt formatCode="_-* #,##0_-;\-* #,##0_-;_-* &quot;-&quot;??_-;_-@_-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-97755520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8762980714367224E-2"/>
          <c:y val="3.3670158852403148E-3"/>
          <c:w val="0.23092776446422461"/>
          <c:h val="7.40741724316500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ordia New"/>
          <a:ea typeface="Cordia New"/>
          <a:cs typeface="Cordia New"/>
        </a:defRPr>
      </a:pPr>
      <a:endParaRPr lang="th-TH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115" workbookViewId="0"/>
  </sheetView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261" cy="55990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9A3A61-091B-426A-9A1E-F87D1255462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0.89907</cdr:x>
      <cdr:y>0.05329</cdr:y>
    </cdr:from>
    <cdr:to>
      <cdr:x>1</cdr:x>
      <cdr:y>0.09873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324790" y="352410"/>
          <a:ext cx="914460" cy="2952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Million Baht</a:t>
          </a:r>
          <a:endParaRPr lang="en-US"/>
        </a:p>
        <a:p xmlns:a="http://schemas.openxmlformats.org/drawingml/2006/main">
          <a:pPr>
            <a:lnSpc>
              <a:spcPts val="1200"/>
            </a:lnSpc>
          </a:pPr>
          <a:endParaRPr lang="en-US" sz="1100"/>
        </a:p>
      </cdr:txBody>
    </cdr:sp>
  </cdr:relSizeAnchor>
  <cdr:relSizeAnchor xmlns:cdr="http://schemas.openxmlformats.org/drawingml/2006/chartDrawing">
    <cdr:from>
      <cdr:x>0.00103</cdr:x>
      <cdr:y>0.06189</cdr:y>
    </cdr:from>
    <cdr:to>
      <cdr:x>0.10021</cdr:x>
      <cdr:y>0.10808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9497" y="409569"/>
          <a:ext cx="914459" cy="2952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No. of Funds</a:t>
          </a:r>
          <a:endParaRPr lang="en-US"/>
        </a:p>
        <a:p xmlns:a="http://schemas.openxmlformats.org/drawingml/2006/main">
          <a:pPr>
            <a:lnSpc>
              <a:spcPts val="1200"/>
            </a:lnSpc>
          </a:pP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73023-7055-486A-997C-01A26AFCF90F}">
  <sheetPr>
    <pageSetUpPr fitToPage="1"/>
  </sheetPr>
  <dimension ref="A1:O62"/>
  <sheetViews>
    <sheetView topLeftCell="A22" zoomScale="130" zoomScaleNormal="130" workbookViewId="0">
      <selection activeCell="D9" sqref="D9"/>
    </sheetView>
  </sheetViews>
  <sheetFormatPr defaultRowHeight="21.75" x14ac:dyDescent="0.5"/>
  <cols>
    <col min="1" max="1" width="5.75" style="1" customWidth="1"/>
    <col min="2" max="2" width="39.75" style="1" customWidth="1"/>
    <col min="3" max="3" width="8" style="1" customWidth="1"/>
    <col min="4" max="4" width="18.875" style="1" customWidth="1"/>
    <col min="5" max="5" width="8.375" style="1" customWidth="1"/>
    <col min="6" max="6" width="9.375" style="1" customWidth="1"/>
    <col min="7" max="7" width="16.125" style="1" customWidth="1"/>
    <col min="8" max="8" width="12.375" style="1" customWidth="1"/>
    <col min="9" max="9" width="12.25" style="1" customWidth="1"/>
    <col min="10" max="10" width="9" style="1" customWidth="1"/>
    <col min="11" max="11" width="17.75" style="1" customWidth="1"/>
    <col min="12" max="12" width="9.375" style="1" customWidth="1"/>
    <col min="13" max="13" width="10.875" style="1" customWidth="1"/>
    <col min="14" max="14" width="12.75" style="1" customWidth="1"/>
    <col min="15" max="15" width="8" style="1" customWidth="1"/>
    <col min="16" max="232" width="9" style="1"/>
    <col min="233" max="233" width="5.75" style="1" customWidth="1"/>
    <col min="234" max="234" width="36.625" style="1" customWidth="1"/>
    <col min="235" max="235" width="8" style="1" customWidth="1"/>
    <col min="236" max="236" width="15.75" style="1" customWidth="1"/>
    <col min="237" max="237" width="8.375" style="1" customWidth="1"/>
    <col min="238" max="238" width="9.375" style="1" customWidth="1"/>
    <col min="239" max="239" width="16.125" style="1" customWidth="1"/>
    <col min="240" max="240" width="12.375" style="1" customWidth="1"/>
    <col min="241" max="241" width="12.25" style="1" customWidth="1"/>
    <col min="242" max="242" width="9" style="1"/>
    <col min="243" max="243" width="13.75" style="1" customWidth="1"/>
    <col min="244" max="244" width="9.375" style="1" customWidth="1"/>
    <col min="245" max="245" width="10.875" style="1" customWidth="1"/>
    <col min="246" max="246" width="12.75" style="1" customWidth="1"/>
    <col min="247" max="247" width="8" style="1" customWidth="1"/>
    <col min="248" max="248" width="30.75" style="1" customWidth="1"/>
    <col min="249" max="251" width="8" style="1" customWidth="1"/>
    <col min="252" max="253" width="0" style="1" hidden="1" customWidth="1"/>
    <col min="254" max="254" width="8" style="1" customWidth="1"/>
    <col min="255" max="255" width="28.375" style="1" customWidth="1"/>
    <col min="256" max="488" width="9" style="1"/>
    <col min="489" max="489" width="5.75" style="1" customWidth="1"/>
    <col min="490" max="490" width="36.625" style="1" customWidth="1"/>
    <col min="491" max="491" width="8" style="1" customWidth="1"/>
    <col min="492" max="492" width="15.75" style="1" customWidth="1"/>
    <col min="493" max="493" width="8.375" style="1" customWidth="1"/>
    <col min="494" max="494" width="9.375" style="1" customWidth="1"/>
    <col min="495" max="495" width="16.125" style="1" customWidth="1"/>
    <col min="496" max="496" width="12.375" style="1" customWidth="1"/>
    <col min="497" max="497" width="12.25" style="1" customWidth="1"/>
    <col min="498" max="498" width="9" style="1"/>
    <col min="499" max="499" width="13.75" style="1" customWidth="1"/>
    <col min="500" max="500" width="9.375" style="1" customWidth="1"/>
    <col min="501" max="501" width="10.875" style="1" customWidth="1"/>
    <col min="502" max="502" width="12.75" style="1" customWidth="1"/>
    <col min="503" max="503" width="8" style="1" customWidth="1"/>
    <col min="504" max="504" width="30.75" style="1" customWidth="1"/>
    <col min="505" max="507" width="8" style="1" customWidth="1"/>
    <col min="508" max="509" width="0" style="1" hidden="1" customWidth="1"/>
    <col min="510" max="510" width="8" style="1" customWidth="1"/>
    <col min="511" max="511" width="28.375" style="1" customWidth="1"/>
    <col min="512" max="744" width="9" style="1"/>
    <col min="745" max="745" width="5.75" style="1" customWidth="1"/>
    <col min="746" max="746" width="36.625" style="1" customWidth="1"/>
    <col min="747" max="747" width="8" style="1" customWidth="1"/>
    <col min="748" max="748" width="15.75" style="1" customWidth="1"/>
    <col min="749" max="749" width="8.375" style="1" customWidth="1"/>
    <col min="750" max="750" width="9.375" style="1" customWidth="1"/>
    <col min="751" max="751" width="16.125" style="1" customWidth="1"/>
    <col min="752" max="752" width="12.375" style="1" customWidth="1"/>
    <col min="753" max="753" width="12.25" style="1" customWidth="1"/>
    <col min="754" max="754" width="9" style="1"/>
    <col min="755" max="755" width="13.75" style="1" customWidth="1"/>
    <col min="756" max="756" width="9.375" style="1" customWidth="1"/>
    <col min="757" max="757" width="10.875" style="1" customWidth="1"/>
    <col min="758" max="758" width="12.75" style="1" customWidth="1"/>
    <col min="759" max="759" width="8" style="1" customWidth="1"/>
    <col min="760" max="760" width="30.75" style="1" customWidth="1"/>
    <col min="761" max="763" width="8" style="1" customWidth="1"/>
    <col min="764" max="765" width="0" style="1" hidden="1" customWidth="1"/>
    <col min="766" max="766" width="8" style="1" customWidth="1"/>
    <col min="767" max="767" width="28.375" style="1" customWidth="1"/>
    <col min="768" max="1000" width="9" style="1"/>
    <col min="1001" max="1001" width="5.75" style="1" customWidth="1"/>
    <col min="1002" max="1002" width="36.625" style="1" customWidth="1"/>
    <col min="1003" max="1003" width="8" style="1" customWidth="1"/>
    <col min="1004" max="1004" width="15.75" style="1" customWidth="1"/>
    <col min="1005" max="1005" width="8.375" style="1" customWidth="1"/>
    <col min="1006" max="1006" width="9.375" style="1" customWidth="1"/>
    <col min="1007" max="1007" width="16.125" style="1" customWidth="1"/>
    <col min="1008" max="1008" width="12.375" style="1" customWidth="1"/>
    <col min="1009" max="1009" width="12.25" style="1" customWidth="1"/>
    <col min="1010" max="1010" width="9" style="1"/>
    <col min="1011" max="1011" width="13.75" style="1" customWidth="1"/>
    <col min="1012" max="1012" width="9.375" style="1" customWidth="1"/>
    <col min="1013" max="1013" width="10.875" style="1" customWidth="1"/>
    <col min="1014" max="1014" width="12.75" style="1" customWidth="1"/>
    <col min="1015" max="1015" width="8" style="1" customWidth="1"/>
    <col min="1016" max="1016" width="30.75" style="1" customWidth="1"/>
    <col min="1017" max="1019" width="8" style="1" customWidth="1"/>
    <col min="1020" max="1021" width="0" style="1" hidden="1" customWidth="1"/>
    <col min="1022" max="1022" width="8" style="1" customWidth="1"/>
    <col min="1023" max="1023" width="28.375" style="1" customWidth="1"/>
    <col min="1024" max="1256" width="9" style="1"/>
    <col min="1257" max="1257" width="5.75" style="1" customWidth="1"/>
    <col min="1258" max="1258" width="36.625" style="1" customWidth="1"/>
    <col min="1259" max="1259" width="8" style="1" customWidth="1"/>
    <col min="1260" max="1260" width="15.75" style="1" customWidth="1"/>
    <col min="1261" max="1261" width="8.375" style="1" customWidth="1"/>
    <col min="1262" max="1262" width="9.375" style="1" customWidth="1"/>
    <col min="1263" max="1263" width="16.125" style="1" customWidth="1"/>
    <col min="1264" max="1264" width="12.375" style="1" customWidth="1"/>
    <col min="1265" max="1265" width="12.25" style="1" customWidth="1"/>
    <col min="1266" max="1266" width="9" style="1"/>
    <col min="1267" max="1267" width="13.75" style="1" customWidth="1"/>
    <col min="1268" max="1268" width="9.375" style="1" customWidth="1"/>
    <col min="1269" max="1269" width="10.875" style="1" customWidth="1"/>
    <col min="1270" max="1270" width="12.75" style="1" customWidth="1"/>
    <col min="1271" max="1271" width="8" style="1" customWidth="1"/>
    <col min="1272" max="1272" width="30.75" style="1" customWidth="1"/>
    <col min="1273" max="1275" width="8" style="1" customWidth="1"/>
    <col min="1276" max="1277" width="0" style="1" hidden="1" customWidth="1"/>
    <col min="1278" max="1278" width="8" style="1" customWidth="1"/>
    <col min="1279" max="1279" width="28.375" style="1" customWidth="1"/>
    <col min="1280" max="1512" width="9" style="1"/>
    <col min="1513" max="1513" width="5.75" style="1" customWidth="1"/>
    <col min="1514" max="1514" width="36.625" style="1" customWidth="1"/>
    <col min="1515" max="1515" width="8" style="1" customWidth="1"/>
    <col min="1516" max="1516" width="15.75" style="1" customWidth="1"/>
    <col min="1517" max="1517" width="8.375" style="1" customWidth="1"/>
    <col min="1518" max="1518" width="9.375" style="1" customWidth="1"/>
    <col min="1519" max="1519" width="16.125" style="1" customWidth="1"/>
    <col min="1520" max="1520" width="12.375" style="1" customWidth="1"/>
    <col min="1521" max="1521" width="12.25" style="1" customWidth="1"/>
    <col min="1522" max="1522" width="9" style="1"/>
    <col min="1523" max="1523" width="13.75" style="1" customWidth="1"/>
    <col min="1524" max="1524" width="9.375" style="1" customWidth="1"/>
    <col min="1525" max="1525" width="10.875" style="1" customWidth="1"/>
    <col min="1526" max="1526" width="12.75" style="1" customWidth="1"/>
    <col min="1527" max="1527" width="8" style="1" customWidth="1"/>
    <col min="1528" max="1528" width="30.75" style="1" customWidth="1"/>
    <col min="1529" max="1531" width="8" style="1" customWidth="1"/>
    <col min="1532" max="1533" width="0" style="1" hidden="1" customWidth="1"/>
    <col min="1534" max="1534" width="8" style="1" customWidth="1"/>
    <col min="1535" max="1535" width="28.375" style="1" customWidth="1"/>
    <col min="1536" max="1768" width="9" style="1"/>
    <col min="1769" max="1769" width="5.75" style="1" customWidth="1"/>
    <col min="1770" max="1770" width="36.625" style="1" customWidth="1"/>
    <col min="1771" max="1771" width="8" style="1" customWidth="1"/>
    <col min="1772" max="1772" width="15.75" style="1" customWidth="1"/>
    <col min="1773" max="1773" width="8.375" style="1" customWidth="1"/>
    <col min="1774" max="1774" width="9.375" style="1" customWidth="1"/>
    <col min="1775" max="1775" width="16.125" style="1" customWidth="1"/>
    <col min="1776" max="1776" width="12.375" style="1" customWidth="1"/>
    <col min="1777" max="1777" width="12.25" style="1" customWidth="1"/>
    <col min="1778" max="1778" width="9" style="1"/>
    <col min="1779" max="1779" width="13.75" style="1" customWidth="1"/>
    <col min="1780" max="1780" width="9.375" style="1" customWidth="1"/>
    <col min="1781" max="1781" width="10.875" style="1" customWidth="1"/>
    <col min="1782" max="1782" width="12.75" style="1" customWidth="1"/>
    <col min="1783" max="1783" width="8" style="1" customWidth="1"/>
    <col min="1784" max="1784" width="30.75" style="1" customWidth="1"/>
    <col min="1785" max="1787" width="8" style="1" customWidth="1"/>
    <col min="1788" max="1789" width="0" style="1" hidden="1" customWidth="1"/>
    <col min="1790" max="1790" width="8" style="1" customWidth="1"/>
    <col min="1791" max="1791" width="28.375" style="1" customWidth="1"/>
    <col min="1792" max="2024" width="9" style="1"/>
    <col min="2025" max="2025" width="5.75" style="1" customWidth="1"/>
    <col min="2026" max="2026" width="36.625" style="1" customWidth="1"/>
    <col min="2027" max="2027" width="8" style="1" customWidth="1"/>
    <col min="2028" max="2028" width="15.75" style="1" customWidth="1"/>
    <col min="2029" max="2029" width="8.375" style="1" customWidth="1"/>
    <col min="2030" max="2030" width="9.375" style="1" customWidth="1"/>
    <col min="2031" max="2031" width="16.125" style="1" customWidth="1"/>
    <col min="2032" max="2032" width="12.375" style="1" customWidth="1"/>
    <col min="2033" max="2033" width="12.25" style="1" customWidth="1"/>
    <col min="2034" max="2034" width="9" style="1"/>
    <col min="2035" max="2035" width="13.75" style="1" customWidth="1"/>
    <col min="2036" max="2036" width="9.375" style="1" customWidth="1"/>
    <col min="2037" max="2037" width="10.875" style="1" customWidth="1"/>
    <col min="2038" max="2038" width="12.75" style="1" customWidth="1"/>
    <col min="2039" max="2039" width="8" style="1" customWidth="1"/>
    <col min="2040" max="2040" width="30.75" style="1" customWidth="1"/>
    <col min="2041" max="2043" width="8" style="1" customWidth="1"/>
    <col min="2044" max="2045" width="0" style="1" hidden="1" customWidth="1"/>
    <col min="2046" max="2046" width="8" style="1" customWidth="1"/>
    <col min="2047" max="2047" width="28.375" style="1" customWidth="1"/>
    <col min="2048" max="2280" width="9" style="1"/>
    <col min="2281" max="2281" width="5.75" style="1" customWidth="1"/>
    <col min="2282" max="2282" width="36.625" style="1" customWidth="1"/>
    <col min="2283" max="2283" width="8" style="1" customWidth="1"/>
    <col min="2284" max="2284" width="15.75" style="1" customWidth="1"/>
    <col min="2285" max="2285" width="8.375" style="1" customWidth="1"/>
    <col min="2286" max="2286" width="9.375" style="1" customWidth="1"/>
    <col min="2287" max="2287" width="16.125" style="1" customWidth="1"/>
    <col min="2288" max="2288" width="12.375" style="1" customWidth="1"/>
    <col min="2289" max="2289" width="12.25" style="1" customWidth="1"/>
    <col min="2290" max="2290" width="9" style="1"/>
    <col min="2291" max="2291" width="13.75" style="1" customWidth="1"/>
    <col min="2292" max="2292" width="9.375" style="1" customWidth="1"/>
    <col min="2293" max="2293" width="10.875" style="1" customWidth="1"/>
    <col min="2294" max="2294" width="12.75" style="1" customWidth="1"/>
    <col min="2295" max="2295" width="8" style="1" customWidth="1"/>
    <col min="2296" max="2296" width="30.75" style="1" customWidth="1"/>
    <col min="2297" max="2299" width="8" style="1" customWidth="1"/>
    <col min="2300" max="2301" width="0" style="1" hidden="1" customWidth="1"/>
    <col min="2302" max="2302" width="8" style="1" customWidth="1"/>
    <col min="2303" max="2303" width="28.375" style="1" customWidth="1"/>
    <col min="2304" max="2536" width="9" style="1"/>
    <col min="2537" max="2537" width="5.75" style="1" customWidth="1"/>
    <col min="2538" max="2538" width="36.625" style="1" customWidth="1"/>
    <col min="2539" max="2539" width="8" style="1" customWidth="1"/>
    <col min="2540" max="2540" width="15.75" style="1" customWidth="1"/>
    <col min="2541" max="2541" width="8.375" style="1" customWidth="1"/>
    <col min="2542" max="2542" width="9.375" style="1" customWidth="1"/>
    <col min="2543" max="2543" width="16.125" style="1" customWidth="1"/>
    <col min="2544" max="2544" width="12.375" style="1" customWidth="1"/>
    <col min="2545" max="2545" width="12.25" style="1" customWidth="1"/>
    <col min="2546" max="2546" width="9" style="1"/>
    <col min="2547" max="2547" width="13.75" style="1" customWidth="1"/>
    <col min="2548" max="2548" width="9.375" style="1" customWidth="1"/>
    <col min="2549" max="2549" width="10.875" style="1" customWidth="1"/>
    <col min="2550" max="2550" width="12.75" style="1" customWidth="1"/>
    <col min="2551" max="2551" width="8" style="1" customWidth="1"/>
    <col min="2552" max="2552" width="30.75" style="1" customWidth="1"/>
    <col min="2553" max="2555" width="8" style="1" customWidth="1"/>
    <col min="2556" max="2557" width="0" style="1" hidden="1" customWidth="1"/>
    <col min="2558" max="2558" width="8" style="1" customWidth="1"/>
    <col min="2559" max="2559" width="28.375" style="1" customWidth="1"/>
    <col min="2560" max="2792" width="9" style="1"/>
    <col min="2793" max="2793" width="5.75" style="1" customWidth="1"/>
    <col min="2794" max="2794" width="36.625" style="1" customWidth="1"/>
    <col min="2795" max="2795" width="8" style="1" customWidth="1"/>
    <col min="2796" max="2796" width="15.75" style="1" customWidth="1"/>
    <col min="2797" max="2797" width="8.375" style="1" customWidth="1"/>
    <col min="2798" max="2798" width="9.375" style="1" customWidth="1"/>
    <col min="2799" max="2799" width="16.125" style="1" customWidth="1"/>
    <col min="2800" max="2800" width="12.375" style="1" customWidth="1"/>
    <col min="2801" max="2801" width="12.25" style="1" customWidth="1"/>
    <col min="2802" max="2802" width="9" style="1"/>
    <col min="2803" max="2803" width="13.75" style="1" customWidth="1"/>
    <col min="2804" max="2804" width="9.375" style="1" customWidth="1"/>
    <col min="2805" max="2805" width="10.875" style="1" customWidth="1"/>
    <col min="2806" max="2806" width="12.75" style="1" customWidth="1"/>
    <col min="2807" max="2807" width="8" style="1" customWidth="1"/>
    <col min="2808" max="2808" width="30.75" style="1" customWidth="1"/>
    <col min="2809" max="2811" width="8" style="1" customWidth="1"/>
    <col min="2812" max="2813" width="0" style="1" hidden="1" customWidth="1"/>
    <col min="2814" max="2814" width="8" style="1" customWidth="1"/>
    <col min="2815" max="2815" width="28.375" style="1" customWidth="1"/>
    <col min="2816" max="3048" width="9" style="1"/>
    <col min="3049" max="3049" width="5.75" style="1" customWidth="1"/>
    <col min="3050" max="3050" width="36.625" style="1" customWidth="1"/>
    <col min="3051" max="3051" width="8" style="1" customWidth="1"/>
    <col min="3052" max="3052" width="15.75" style="1" customWidth="1"/>
    <col min="3053" max="3053" width="8.375" style="1" customWidth="1"/>
    <col min="3054" max="3054" width="9.375" style="1" customWidth="1"/>
    <col min="3055" max="3055" width="16.125" style="1" customWidth="1"/>
    <col min="3056" max="3056" width="12.375" style="1" customWidth="1"/>
    <col min="3057" max="3057" width="12.25" style="1" customWidth="1"/>
    <col min="3058" max="3058" width="9" style="1"/>
    <col min="3059" max="3059" width="13.75" style="1" customWidth="1"/>
    <col min="3060" max="3060" width="9.375" style="1" customWidth="1"/>
    <col min="3061" max="3061" width="10.875" style="1" customWidth="1"/>
    <col min="3062" max="3062" width="12.75" style="1" customWidth="1"/>
    <col min="3063" max="3063" width="8" style="1" customWidth="1"/>
    <col min="3064" max="3064" width="30.75" style="1" customWidth="1"/>
    <col min="3065" max="3067" width="8" style="1" customWidth="1"/>
    <col min="3068" max="3069" width="0" style="1" hidden="1" customWidth="1"/>
    <col min="3070" max="3070" width="8" style="1" customWidth="1"/>
    <col min="3071" max="3071" width="28.375" style="1" customWidth="1"/>
    <col min="3072" max="3304" width="9" style="1"/>
    <col min="3305" max="3305" width="5.75" style="1" customWidth="1"/>
    <col min="3306" max="3306" width="36.625" style="1" customWidth="1"/>
    <col min="3307" max="3307" width="8" style="1" customWidth="1"/>
    <col min="3308" max="3308" width="15.75" style="1" customWidth="1"/>
    <col min="3309" max="3309" width="8.375" style="1" customWidth="1"/>
    <col min="3310" max="3310" width="9.375" style="1" customWidth="1"/>
    <col min="3311" max="3311" width="16.125" style="1" customWidth="1"/>
    <col min="3312" max="3312" width="12.375" style="1" customWidth="1"/>
    <col min="3313" max="3313" width="12.25" style="1" customWidth="1"/>
    <col min="3314" max="3314" width="9" style="1"/>
    <col min="3315" max="3315" width="13.75" style="1" customWidth="1"/>
    <col min="3316" max="3316" width="9.375" style="1" customWidth="1"/>
    <col min="3317" max="3317" width="10.875" style="1" customWidth="1"/>
    <col min="3318" max="3318" width="12.75" style="1" customWidth="1"/>
    <col min="3319" max="3319" width="8" style="1" customWidth="1"/>
    <col min="3320" max="3320" width="30.75" style="1" customWidth="1"/>
    <col min="3321" max="3323" width="8" style="1" customWidth="1"/>
    <col min="3324" max="3325" width="0" style="1" hidden="1" customWidth="1"/>
    <col min="3326" max="3326" width="8" style="1" customWidth="1"/>
    <col min="3327" max="3327" width="28.375" style="1" customWidth="1"/>
    <col min="3328" max="3560" width="9" style="1"/>
    <col min="3561" max="3561" width="5.75" style="1" customWidth="1"/>
    <col min="3562" max="3562" width="36.625" style="1" customWidth="1"/>
    <col min="3563" max="3563" width="8" style="1" customWidth="1"/>
    <col min="3564" max="3564" width="15.75" style="1" customWidth="1"/>
    <col min="3565" max="3565" width="8.375" style="1" customWidth="1"/>
    <col min="3566" max="3566" width="9.375" style="1" customWidth="1"/>
    <col min="3567" max="3567" width="16.125" style="1" customWidth="1"/>
    <col min="3568" max="3568" width="12.375" style="1" customWidth="1"/>
    <col min="3569" max="3569" width="12.25" style="1" customWidth="1"/>
    <col min="3570" max="3570" width="9" style="1"/>
    <col min="3571" max="3571" width="13.75" style="1" customWidth="1"/>
    <col min="3572" max="3572" width="9.375" style="1" customWidth="1"/>
    <col min="3573" max="3573" width="10.875" style="1" customWidth="1"/>
    <col min="3574" max="3574" width="12.75" style="1" customWidth="1"/>
    <col min="3575" max="3575" width="8" style="1" customWidth="1"/>
    <col min="3576" max="3576" width="30.75" style="1" customWidth="1"/>
    <col min="3577" max="3579" width="8" style="1" customWidth="1"/>
    <col min="3580" max="3581" width="0" style="1" hidden="1" customWidth="1"/>
    <col min="3582" max="3582" width="8" style="1" customWidth="1"/>
    <col min="3583" max="3583" width="28.375" style="1" customWidth="1"/>
    <col min="3584" max="3816" width="9" style="1"/>
    <col min="3817" max="3817" width="5.75" style="1" customWidth="1"/>
    <col min="3818" max="3818" width="36.625" style="1" customWidth="1"/>
    <col min="3819" max="3819" width="8" style="1" customWidth="1"/>
    <col min="3820" max="3820" width="15.75" style="1" customWidth="1"/>
    <col min="3821" max="3821" width="8.375" style="1" customWidth="1"/>
    <col min="3822" max="3822" width="9.375" style="1" customWidth="1"/>
    <col min="3823" max="3823" width="16.125" style="1" customWidth="1"/>
    <col min="3824" max="3824" width="12.375" style="1" customWidth="1"/>
    <col min="3825" max="3825" width="12.25" style="1" customWidth="1"/>
    <col min="3826" max="3826" width="9" style="1"/>
    <col min="3827" max="3827" width="13.75" style="1" customWidth="1"/>
    <col min="3828" max="3828" width="9.375" style="1" customWidth="1"/>
    <col min="3829" max="3829" width="10.875" style="1" customWidth="1"/>
    <col min="3830" max="3830" width="12.75" style="1" customWidth="1"/>
    <col min="3831" max="3831" width="8" style="1" customWidth="1"/>
    <col min="3832" max="3832" width="30.75" style="1" customWidth="1"/>
    <col min="3833" max="3835" width="8" style="1" customWidth="1"/>
    <col min="3836" max="3837" width="0" style="1" hidden="1" customWidth="1"/>
    <col min="3838" max="3838" width="8" style="1" customWidth="1"/>
    <col min="3839" max="3839" width="28.375" style="1" customWidth="1"/>
    <col min="3840" max="4072" width="9" style="1"/>
    <col min="4073" max="4073" width="5.75" style="1" customWidth="1"/>
    <col min="4074" max="4074" width="36.625" style="1" customWidth="1"/>
    <col min="4075" max="4075" width="8" style="1" customWidth="1"/>
    <col min="4076" max="4076" width="15.75" style="1" customWidth="1"/>
    <col min="4077" max="4077" width="8.375" style="1" customWidth="1"/>
    <col min="4078" max="4078" width="9.375" style="1" customWidth="1"/>
    <col min="4079" max="4079" width="16.125" style="1" customWidth="1"/>
    <col min="4080" max="4080" width="12.375" style="1" customWidth="1"/>
    <col min="4081" max="4081" width="12.25" style="1" customWidth="1"/>
    <col min="4082" max="4082" width="9" style="1"/>
    <col min="4083" max="4083" width="13.75" style="1" customWidth="1"/>
    <col min="4084" max="4084" width="9.375" style="1" customWidth="1"/>
    <col min="4085" max="4085" width="10.875" style="1" customWidth="1"/>
    <col min="4086" max="4086" width="12.75" style="1" customWidth="1"/>
    <col min="4087" max="4087" width="8" style="1" customWidth="1"/>
    <col min="4088" max="4088" width="30.75" style="1" customWidth="1"/>
    <col min="4089" max="4091" width="8" style="1" customWidth="1"/>
    <col min="4092" max="4093" width="0" style="1" hidden="1" customWidth="1"/>
    <col min="4094" max="4094" width="8" style="1" customWidth="1"/>
    <col min="4095" max="4095" width="28.375" style="1" customWidth="1"/>
    <col min="4096" max="4328" width="9" style="1"/>
    <col min="4329" max="4329" width="5.75" style="1" customWidth="1"/>
    <col min="4330" max="4330" width="36.625" style="1" customWidth="1"/>
    <col min="4331" max="4331" width="8" style="1" customWidth="1"/>
    <col min="4332" max="4332" width="15.75" style="1" customWidth="1"/>
    <col min="4333" max="4333" width="8.375" style="1" customWidth="1"/>
    <col min="4334" max="4334" width="9.375" style="1" customWidth="1"/>
    <col min="4335" max="4335" width="16.125" style="1" customWidth="1"/>
    <col min="4336" max="4336" width="12.375" style="1" customWidth="1"/>
    <col min="4337" max="4337" width="12.25" style="1" customWidth="1"/>
    <col min="4338" max="4338" width="9" style="1"/>
    <col min="4339" max="4339" width="13.75" style="1" customWidth="1"/>
    <col min="4340" max="4340" width="9.375" style="1" customWidth="1"/>
    <col min="4341" max="4341" width="10.875" style="1" customWidth="1"/>
    <col min="4342" max="4342" width="12.75" style="1" customWidth="1"/>
    <col min="4343" max="4343" width="8" style="1" customWidth="1"/>
    <col min="4344" max="4344" width="30.75" style="1" customWidth="1"/>
    <col min="4345" max="4347" width="8" style="1" customWidth="1"/>
    <col min="4348" max="4349" width="0" style="1" hidden="1" customWidth="1"/>
    <col min="4350" max="4350" width="8" style="1" customWidth="1"/>
    <col min="4351" max="4351" width="28.375" style="1" customWidth="1"/>
    <col min="4352" max="4584" width="9" style="1"/>
    <col min="4585" max="4585" width="5.75" style="1" customWidth="1"/>
    <col min="4586" max="4586" width="36.625" style="1" customWidth="1"/>
    <col min="4587" max="4587" width="8" style="1" customWidth="1"/>
    <col min="4588" max="4588" width="15.75" style="1" customWidth="1"/>
    <col min="4589" max="4589" width="8.375" style="1" customWidth="1"/>
    <col min="4590" max="4590" width="9.375" style="1" customWidth="1"/>
    <col min="4591" max="4591" width="16.125" style="1" customWidth="1"/>
    <col min="4592" max="4592" width="12.375" style="1" customWidth="1"/>
    <col min="4593" max="4593" width="12.25" style="1" customWidth="1"/>
    <col min="4594" max="4594" width="9" style="1"/>
    <col min="4595" max="4595" width="13.75" style="1" customWidth="1"/>
    <col min="4596" max="4596" width="9.375" style="1" customWidth="1"/>
    <col min="4597" max="4597" width="10.875" style="1" customWidth="1"/>
    <col min="4598" max="4598" width="12.75" style="1" customWidth="1"/>
    <col min="4599" max="4599" width="8" style="1" customWidth="1"/>
    <col min="4600" max="4600" width="30.75" style="1" customWidth="1"/>
    <col min="4601" max="4603" width="8" style="1" customWidth="1"/>
    <col min="4604" max="4605" width="0" style="1" hidden="1" customWidth="1"/>
    <col min="4606" max="4606" width="8" style="1" customWidth="1"/>
    <col min="4607" max="4607" width="28.375" style="1" customWidth="1"/>
    <col min="4608" max="4840" width="9" style="1"/>
    <col min="4841" max="4841" width="5.75" style="1" customWidth="1"/>
    <col min="4842" max="4842" width="36.625" style="1" customWidth="1"/>
    <col min="4843" max="4843" width="8" style="1" customWidth="1"/>
    <col min="4844" max="4844" width="15.75" style="1" customWidth="1"/>
    <col min="4845" max="4845" width="8.375" style="1" customWidth="1"/>
    <col min="4846" max="4846" width="9.375" style="1" customWidth="1"/>
    <col min="4847" max="4847" width="16.125" style="1" customWidth="1"/>
    <col min="4848" max="4848" width="12.375" style="1" customWidth="1"/>
    <col min="4849" max="4849" width="12.25" style="1" customWidth="1"/>
    <col min="4850" max="4850" width="9" style="1"/>
    <col min="4851" max="4851" width="13.75" style="1" customWidth="1"/>
    <col min="4852" max="4852" width="9.375" style="1" customWidth="1"/>
    <col min="4853" max="4853" width="10.875" style="1" customWidth="1"/>
    <col min="4854" max="4854" width="12.75" style="1" customWidth="1"/>
    <col min="4855" max="4855" width="8" style="1" customWidth="1"/>
    <col min="4856" max="4856" width="30.75" style="1" customWidth="1"/>
    <col min="4857" max="4859" width="8" style="1" customWidth="1"/>
    <col min="4860" max="4861" width="0" style="1" hidden="1" customWidth="1"/>
    <col min="4862" max="4862" width="8" style="1" customWidth="1"/>
    <col min="4863" max="4863" width="28.375" style="1" customWidth="1"/>
    <col min="4864" max="5096" width="9" style="1"/>
    <col min="5097" max="5097" width="5.75" style="1" customWidth="1"/>
    <col min="5098" max="5098" width="36.625" style="1" customWidth="1"/>
    <col min="5099" max="5099" width="8" style="1" customWidth="1"/>
    <col min="5100" max="5100" width="15.75" style="1" customWidth="1"/>
    <col min="5101" max="5101" width="8.375" style="1" customWidth="1"/>
    <col min="5102" max="5102" width="9.375" style="1" customWidth="1"/>
    <col min="5103" max="5103" width="16.125" style="1" customWidth="1"/>
    <col min="5104" max="5104" width="12.375" style="1" customWidth="1"/>
    <col min="5105" max="5105" width="12.25" style="1" customWidth="1"/>
    <col min="5106" max="5106" width="9" style="1"/>
    <col min="5107" max="5107" width="13.75" style="1" customWidth="1"/>
    <col min="5108" max="5108" width="9.375" style="1" customWidth="1"/>
    <col min="5109" max="5109" width="10.875" style="1" customWidth="1"/>
    <col min="5110" max="5110" width="12.75" style="1" customWidth="1"/>
    <col min="5111" max="5111" width="8" style="1" customWidth="1"/>
    <col min="5112" max="5112" width="30.75" style="1" customWidth="1"/>
    <col min="5113" max="5115" width="8" style="1" customWidth="1"/>
    <col min="5116" max="5117" width="0" style="1" hidden="1" customWidth="1"/>
    <col min="5118" max="5118" width="8" style="1" customWidth="1"/>
    <col min="5119" max="5119" width="28.375" style="1" customWidth="1"/>
    <col min="5120" max="5352" width="9" style="1"/>
    <col min="5353" max="5353" width="5.75" style="1" customWidth="1"/>
    <col min="5354" max="5354" width="36.625" style="1" customWidth="1"/>
    <col min="5355" max="5355" width="8" style="1" customWidth="1"/>
    <col min="5356" max="5356" width="15.75" style="1" customWidth="1"/>
    <col min="5357" max="5357" width="8.375" style="1" customWidth="1"/>
    <col min="5358" max="5358" width="9.375" style="1" customWidth="1"/>
    <col min="5359" max="5359" width="16.125" style="1" customWidth="1"/>
    <col min="5360" max="5360" width="12.375" style="1" customWidth="1"/>
    <col min="5361" max="5361" width="12.25" style="1" customWidth="1"/>
    <col min="5362" max="5362" width="9" style="1"/>
    <col min="5363" max="5363" width="13.75" style="1" customWidth="1"/>
    <col min="5364" max="5364" width="9.375" style="1" customWidth="1"/>
    <col min="5365" max="5365" width="10.875" style="1" customWidth="1"/>
    <col min="5366" max="5366" width="12.75" style="1" customWidth="1"/>
    <col min="5367" max="5367" width="8" style="1" customWidth="1"/>
    <col min="5368" max="5368" width="30.75" style="1" customWidth="1"/>
    <col min="5369" max="5371" width="8" style="1" customWidth="1"/>
    <col min="5372" max="5373" width="0" style="1" hidden="1" customWidth="1"/>
    <col min="5374" max="5374" width="8" style="1" customWidth="1"/>
    <col min="5375" max="5375" width="28.375" style="1" customWidth="1"/>
    <col min="5376" max="5608" width="9" style="1"/>
    <col min="5609" max="5609" width="5.75" style="1" customWidth="1"/>
    <col min="5610" max="5610" width="36.625" style="1" customWidth="1"/>
    <col min="5611" max="5611" width="8" style="1" customWidth="1"/>
    <col min="5612" max="5612" width="15.75" style="1" customWidth="1"/>
    <col min="5613" max="5613" width="8.375" style="1" customWidth="1"/>
    <col min="5614" max="5614" width="9.375" style="1" customWidth="1"/>
    <col min="5615" max="5615" width="16.125" style="1" customWidth="1"/>
    <col min="5616" max="5616" width="12.375" style="1" customWidth="1"/>
    <col min="5617" max="5617" width="12.25" style="1" customWidth="1"/>
    <col min="5618" max="5618" width="9" style="1"/>
    <col min="5619" max="5619" width="13.75" style="1" customWidth="1"/>
    <col min="5620" max="5620" width="9.375" style="1" customWidth="1"/>
    <col min="5621" max="5621" width="10.875" style="1" customWidth="1"/>
    <col min="5622" max="5622" width="12.75" style="1" customWidth="1"/>
    <col min="5623" max="5623" width="8" style="1" customWidth="1"/>
    <col min="5624" max="5624" width="30.75" style="1" customWidth="1"/>
    <col min="5625" max="5627" width="8" style="1" customWidth="1"/>
    <col min="5628" max="5629" width="0" style="1" hidden="1" customWidth="1"/>
    <col min="5630" max="5630" width="8" style="1" customWidth="1"/>
    <col min="5631" max="5631" width="28.375" style="1" customWidth="1"/>
    <col min="5632" max="5864" width="9" style="1"/>
    <col min="5865" max="5865" width="5.75" style="1" customWidth="1"/>
    <col min="5866" max="5866" width="36.625" style="1" customWidth="1"/>
    <col min="5867" max="5867" width="8" style="1" customWidth="1"/>
    <col min="5868" max="5868" width="15.75" style="1" customWidth="1"/>
    <col min="5869" max="5869" width="8.375" style="1" customWidth="1"/>
    <col min="5870" max="5870" width="9.375" style="1" customWidth="1"/>
    <col min="5871" max="5871" width="16.125" style="1" customWidth="1"/>
    <col min="5872" max="5872" width="12.375" style="1" customWidth="1"/>
    <col min="5873" max="5873" width="12.25" style="1" customWidth="1"/>
    <col min="5874" max="5874" width="9" style="1"/>
    <col min="5875" max="5875" width="13.75" style="1" customWidth="1"/>
    <col min="5876" max="5876" width="9.375" style="1" customWidth="1"/>
    <col min="5877" max="5877" width="10.875" style="1" customWidth="1"/>
    <col min="5878" max="5878" width="12.75" style="1" customWidth="1"/>
    <col min="5879" max="5879" width="8" style="1" customWidth="1"/>
    <col min="5880" max="5880" width="30.75" style="1" customWidth="1"/>
    <col min="5881" max="5883" width="8" style="1" customWidth="1"/>
    <col min="5884" max="5885" width="0" style="1" hidden="1" customWidth="1"/>
    <col min="5886" max="5886" width="8" style="1" customWidth="1"/>
    <col min="5887" max="5887" width="28.375" style="1" customWidth="1"/>
    <col min="5888" max="6120" width="9" style="1"/>
    <col min="6121" max="6121" width="5.75" style="1" customWidth="1"/>
    <col min="6122" max="6122" width="36.625" style="1" customWidth="1"/>
    <col min="6123" max="6123" width="8" style="1" customWidth="1"/>
    <col min="6124" max="6124" width="15.75" style="1" customWidth="1"/>
    <col min="6125" max="6125" width="8.375" style="1" customWidth="1"/>
    <col min="6126" max="6126" width="9.375" style="1" customWidth="1"/>
    <col min="6127" max="6127" width="16.125" style="1" customWidth="1"/>
    <col min="6128" max="6128" width="12.375" style="1" customWidth="1"/>
    <col min="6129" max="6129" width="12.25" style="1" customWidth="1"/>
    <col min="6130" max="6130" width="9" style="1"/>
    <col min="6131" max="6131" width="13.75" style="1" customWidth="1"/>
    <col min="6132" max="6132" width="9.375" style="1" customWidth="1"/>
    <col min="6133" max="6133" width="10.875" style="1" customWidth="1"/>
    <col min="6134" max="6134" width="12.75" style="1" customWidth="1"/>
    <col min="6135" max="6135" width="8" style="1" customWidth="1"/>
    <col min="6136" max="6136" width="30.75" style="1" customWidth="1"/>
    <col min="6137" max="6139" width="8" style="1" customWidth="1"/>
    <col min="6140" max="6141" width="0" style="1" hidden="1" customWidth="1"/>
    <col min="6142" max="6142" width="8" style="1" customWidth="1"/>
    <col min="6143" max="6143" width="28.375" style="1" customWidth="1"/>
    <col min="6144" max="6376" width="9" style="1"/>
    <col min="6377" max="6377" width="5.75" style="1" customWidth="1"/>
    <col min="6378" max="6378" width="36.625" style="1" customWidth="1"/>
    <col min="6379" max="6379" width="8" style="1" customWidth="1"/>
    <col min="6380" max="6380" width="15.75" style="1" customWidth="1"/>
    <col min="6381" max="6381" width="8.375" style="1" customWidth="1"/>
    <col min="6382" max="6382" width="9.375" style="1" customWidth="1"/>
    <col min="6383" max="6383" width="16.125" style="1" customWidth="1"/>
    <col min="6384" max="6384" width="12.375" style="1" customWidth="1"/>
    <col min="6385" max="6385" width="12.25" style="1" customWidth="1"/>
    <col min="6386" max="6386" width="9" style="1"/>
    <col min="6387" max="6387" width="13.75" style="1" customWidth="1"/>
    <col min="6388" max="6388" width="9.375" style="1" customWidth="1"/>
    <col min="6389" max="6389" width="10.875" style="1" customWidth="1"/>
    <col min="6390" max="6390" width="12.75" style="1" customWidth="1"/>
    <col min="6391" max="6391" width="8" style="1" customWidth="1"/>
    <col min="6392" max="6392" width="30.75" style="1" customWidth="1"/>
    <col min="6393" max="6395" width="8" style="1" customWidth="1"/>
    <col min="6396" max="6397" width="0" style="1" hidden="1" customWidth="1"/>
    <col min="6398" max="6398" width="8" style="1" customWidth="1"/>
    <col min="6399" max="6399" width="28.375" style="1" customWidth="1"/>
    <col min="6400" max="6632" width="9" style="1"/>
    <col min="6633" max="6633" width="5.75" style="1" customWidth="1"/>
    <col min="6634" max="6634" width="36.625" style="1" customWidth="1"/>
    <col min="6635" max="6635" width="8" style="1" customWidth="1"/>
    <col min="6636" max="6636" width="15.75" style="1" customWidth="1"/>
    <col min="6637" max="6637" width="8.375" style="1" customWidth="1"/>
    <col min="6638" max="6638" width="9.375" style="1" customWidth="1"/>
    <col min="6639" max="6639" width="16.125" style="1" customWidth="1"/>
    <col min="6640" max="6640" width="12.375" style="1" customWidth="1"/>
    <col min="6641" max="6641" width="12.25" style="1" customWidth="1"/>
    <col min="6642" max="6642" width="9" style="1"/>
    <col min="6643" max="6643" width="13.75" style="1" customWidth="1"/>
    <col min="6644" max="6644" width="9.375" style="1" customWidth="1"/>
    <col min="6645" max="6645" width="10.875" style="1" customWidth="1"/>
    <col min="6646" max="6646" width="12.75" style="1" customWidth="1"/>
    <col min="6647" max="6647" width="8" style="1" customWidth="1"/>
    <col min="6648" max="6648" width="30.75" style="1" customWidth="1"/>
    <col min="6649" max="6651" width="8" style="1" customWidth="1"/>
    <col min="6652" max="6653" width="0" style="1" hidden="1" customWidth="1"/>
    <col min="6654" max="6654" width="8" style="1" customWidth="1"/>
    <col min="6655" max="6655" width="28.375" style="1" customWidth="1"/>
    <col min="6656" max="6888" width="9" style="1"/>
    <col min="6889" max="6889" width="5.75" style="1" customWidth="1"/>
    <col min="6890" max="6890" width="36.625" style="1" customWidth="1"/>
    <col min="6891" max="6891" width="8" style="1" customWidth="1"/>
    <col min="6892" max="6892" width="15.75" style="1" customWidth="1"/>
    <col min="6893" max="6893" width="8.375" style="1" customWidth="1"/>
    <col min="6894" max="6894" width="9.375" style="1" customWidth="1"/>
    <col min="6895" max="6895" width="16.125" style="1" customWidth="1"/>
    <col min="6896" max="6896" width="12.375" style="1" customWidth="1"/>
    <col min="6897" max="6897" width="12.25" style="1" customWidth="1"/>
    <col min="6898" max="6898" width="9" style="1"/>
    <col min="6899" max="6899" width="13.75" style="1" customWidth="1"/>
    <col min="6900" max="6900" width="9.375" style="1" customWidth="1"/>
    <col min="6901" max="6901" width="10.875" style="1" customWidth="1"/>
    <col min="6902" max="6902" width="12.75" style="1" customWidth="1"/>
    <col min="6903" max="6903" width="8" style="1" customWidth="1"/>
    <col min="6904" max="6904" width="30.75" style="1" customWidth="1"/>
    <col min="6905" max="6907" width="8" style="1" customWidth="1"/>
    <col min="6908" max="6909" width="0" style="1" hidden="1" customWidth="1"/>
    <col min="6910" max="6910" width="8" style="1" customWidth="1"/>
    <col min="6911" max="6911" width="28.375" style="1" customWidth="1"/>
    <col min="6912" max="7144" width="9" style="1"/>
    <col min="7145" max="7145" width="5.75" style="1" customWidth="1"/>
    <col min="7146" max="7146" width="36.625" style="1" customWidth="1"/>
    <col min="7147" max="7147" width="8" style="1" customWidth="1"/>
    <col min="7148" max="7148" width="15.75" style="1" customWidth="1"/>
    <col min="7149" max="7149" width="8.375" style="1" customWidth="1"/>
    <col min="7150" max="7150" width="9.375" style="1" customWidth="1"/>
    <col min="7151" max="7151" width="16.125" style="1" customWidth="1"/>
    <col min="7152" max="7152" width="12.375" style="1" customWidth="1"/>
    <col min="7153" max="7153" width="12.25" style="1" customWidth="1"/>
    <col min="7154" max="7154" width="9" style="1"/>
    <col min="7155" max="7155" width="13.75" style="1" customWidth="1"/>
    <col min="7156" max="7156" width="9.375" style="1" customWidth="1"/>
    <col min="7157" max="7157" width="10.875" style="1" customWidth="1"/>
    <col min="7158" max="7158" width="12.75" style="1" customWidth="1"/>
    <col min="7159" max="7159" width="8" style="1" customWidth="1"/>
    <col min="7160" max="7160" width="30.75" style="1" customWidth="1"/>
    <col min="7161" max="7163" width="8" style="1" customWidth="1"/>
    <col min="7164" max="7165" width="0" style="1" hidden="1" customWidth="1"/>
    <col min="7166" max="7166" width="8" style="1" customWidth="1"/>
    <col min="7167" max="7167" width="28.375" style="1" customWidth="1"/>
    <col min="7168" max="7400" width="9" style="1"/>
    <col min="7401" max="7401" width="5.75" style="1" customWidth="1"/>
    <col min="7402" max="7402" width="36.625" style="1" customWidth="1"/>
    <col min="7403" max="7403" width="8" style="1" customWidth="1"/>
    <col min="7404" max="7404" width="15.75" style="1" customWidth="1"/>
    <col min="7405" max="7405" width="8.375" style="1" customWidth="1"/>
    <col min="7406" max="7406" width="9.375" style="1" customWidth="1"/>
    <col min="7407" max="7407" width="16.125" style="1" customWidth="1"/>
    <col min="7408" max="7408" width="12.375" style="1" customWidth="1"/>
    <col min="7409" max="7409" width="12.25" style="1" customWidth="1"/>
    <col min="7410" max="7410" width="9" style="1"/>
    <col min="7411" max="7411" width="13.75" style="1" customWidth="1"/>
    <col min="7412" max="7412" width="9.375" style="1" customWidth="1"/>
    <col min="7413" max="7413" width="10.875" style="1" customWidth="1"/>
    <col min="7414" max="7414" width="12.75" style="1" customWidth="1"/>
    <col min="7415" max="7415" width="8" style="1" customWidth="1"/>
    <col min="7416" max="7416" width="30.75" style="1" customWidth="1"/>
    <col min="7417" max="7419" width="8" style="1" customWidth="1"/>
    <col min="7420" max="7421" width="0" style="1" hidden="1" customWidth="1"/>
    <col min="7422" max="7422" width="8" style="1" customWidth="1"/>
    <col min="7423" max="7423" width="28.375" style="1" customWidth="1"/>
    <col min="7424" max="7656" width="9" style="1"/>
    <col min="7657" max="7657" width="5.75" style="1" customWidth="1"/>
    <col min="7658" max="7658" width="36.625" style="1" customWidth="1"/>
    <col min="7659" max="7659" width="8" style="1" customWidth="1"/>
    <col min="7660" max="7660" width="15.75" style="1" customWidth="1"/>
    <col min="7661" max="7661" width="8.375" style="1" customWidth="1"/>
    <col min="7662" max="7662" width="9.375" style="1" customWidth="1"/>
    <col min="7663" max="7663" width="16.125" style="1" customWidth="1"/>
    <col min="7664" max="7664" width="12.375" style="1" customWidth="1"/>
    <col min="7665" max="7665" width="12.25" style="1" customWidth="1"/>
    <col min="7666" max="7666" width="9" style="1"/>
    <col min="7667" max="7667" width="13.75" style="1" customWidth="1"/>
    <col min="7668" max="7668" width="9.375" style="1" customWidth="1"/>
    <col min="7669" max="7669" width="10.875" style="1" customWidth="1"/>
    <col min="7670" max="7670" width="12.75" style="1" customWidth="1"/>
    <col min="7671" max="7671" width="8" style="1" customWidth="1"/>
    <col min="7672" max="7672" width="30.75" style="1" customWidth="1"/>
    <col min="7673" max="7675" width="8" style="1" customWidth="1"/>
    <col min="7676" max="7677" width="0" style="1" hidden="1" customWidth="1"/>
    <col min="7678" max="7678" width="8" style="1" customWidth="1"/>
    <col min="7679" max="7679" width="28.375" style="1" customWidth="1"/>
    <col min="7680" max="7912" width="9" style="1"/>
    <col min="7913" max="7913" width="5.75" style="1" customWidth="1"/>
    <col min="7914" max="7914" width="36.625" style="1" customWidth="1"/>
    <col min="7915" max="7915" width="8" style="1" customWidth="1"/>
    <col min="7916" max="7916" width="15.75" style="1" customWidth="1"/>
    <col min="7917" max="7917" width="8.375" style="1" customWidth="1"/>
    <col min="7918" max="7918" width="9.375" style="1" customWidth="1"/>
    <col min="7919" max="7919" width="16.125" style="1" customWidth="1"/>
    <col min="7920" max="7920" width="12.375" style="1" customWidth="1"/>
    <col min="7921" max="7921" width="12.25" style="1" customWidth="1"/>
    <col min="7922" max="7922" width="9" style="1"/>
    <col min="7923" max="7923" width="13.75" style="1" customWidth="1"/>
    <col min="7924" max="7924" width="9.375" style="1" customWidth="1"/>
    <col min="7925" max="7925" width="10.875" style="1" customWidth="1"/>
    <col min="7926" max="7926" width="12.75" style="1" customWidth="1"/>
    <col min="7927" max="7927" width="8" style="1" customWidth="1"/>
    <col min="7928" max="7928" width="30.75" style="1" customWidth="1"/>
    <col min="7929" max="7931" width="8" style="1" customWidth="1"/>
    <col min="7932" max="7933" width="0" style="1" hidden="1" customWidth="1"/>
    <col min="7934" max="7934" width="8" style="1" customWidth="1"/>
    <col min="7935" max="7935" width="28.375" style="1" customWidth="1"/>
    <col min="7936" max="8168" width="9" style="1"/>
    <col min="8169" max="8169" width="5.75" style="1" customWidth="1"/>
    <col min="8170" max="8170" width="36.625" style="1" customWidth="1"/>
    <col min="8171" max="8171" width="8" style="1" customWidth="1"/>
    <col min="8172" max="8172" width="15.75" style="1" customWidth="1"/>
    <col min="8173" max="8173" width="8.375" style="1" customWidth="1"/>
    <col min="8174" max="8174" width="9.375" style="1" customWidth="1"/>
    <col min="8175" max="8175" width="16.125" style="1" customWidth="1"/>
    <col min="8176" max="8176" width="12.375" style="1" customWidth="1"/>
    <col min="8177" max="8177" width="12.25" style="1" customWidth="1"/>
    <col min="8178" max="8178" width="9" style="1"/>
    <col min="8179" max="8179" width="13.75" style="1" customWidth="1"/>
    <col min="8180" max="8180" width="9.375" style="1" customWidth="1"/>
    <col min="8181" max="8181" width="10.875" style="1" customWidth="1"/>
    <col min="8182" max="8182" width="12.75" style="1" customWidth="1"/>
    <col min="8183" max="8183" width="8" style="1" customWidth="1"/>
    <col min="8184" max="8184" width="30.75" style="1" customWidth="1"/>
    <col min="8185" max="8187" width="8" style="1" customWidth="1"/>
    <col min="8188" max="8189" width="0" style="1" hidden="1" customWidth="1"/>
    <col min="8190" max="8190" width="8" style="1" customWidth="1"/>
    <col min="8191" max="8191" width="28.375" style="1" customWidth="1"/>
    <col min="8192" max="8424" width="9" style="1"/>
    <col min="8425" max="8425" width="5.75" style="1" customWidth="1"/>
    <col min="8426" max="8426" width="36.625" style="1" customWidth="1"/>
    <col min="8427" max="8427" width="8" style="1" customWidth="1"/>
    <col min="8428" max="8428" width="15.75" style="1" customWidth="1"/>
    <col min="8429" max="8429" width="8.375" style="1" customWidth="1"/>
    <col min="8430" max="8430" width="9.375" style="1" customWidth="1"/>
    <col min="8431" max="8431" width="16.125" style="1" customWidth="1"/>
    <col min="8432" max="8432" width="12.375" style="1" customWidth="1"/>
    <col min="8433" max="8433" width="12.25" style="1" customWidth="1"/>
    <col min="8434" max="8434" width="9" style="1"/>
    <col min="8435" max="8435" width="13.75" style="1" customWidth="1"/>
    <col min="8436" max="8436" width="9.375" style="1" customWidth="1"/>
    <col min="8437" max="8437" width="10.875" style="1" customWidth="1"/>
    <col min="8438" max="8438" width="12.75" style="1" customWidth="1"/>
    <col min="8439" max="8439" width="8" style="1" customWidth="1"/>
    <col min="8440" max="8440" width="30.75" style="1" customWidth="1"/>
    <col min="8441" max="8443" width="8" style="1" customWidth="1"/>
    <col min="8444" max="8445" width="0" style="1" hidden="1" customWidth="1"/>
    <col min="8446" max="8446" width="8" style="1" customWidth="1"/>
    <col min="8447" max="8447" width="28.375" style="1" customWidth="1"/>
    <col min="8448" max="8680" width="9" style="1"/>
    <col min="8681" max="8681" width="5.75" style="1" customWidth="1"/>
    <col min="8682" max="8682" width="36.625" style="1" customWidth="1"/>
    <col min="8683" max="8683" width="8" style="1" customWidth="1"/>
    <col min="8684" max="8684" width="15.75" style="1" customWidth="1"/>
    <col min="8685" max="8685" width="8.375" style="1" customWidth="1"/>
    <col min="8686" max="8686" width="9.375" style="1" customWidth="1"/>
    <col min="8687" max="8687" width="16.125" style="1" customWidth="1"/>
    <col min="8688" max="8688" width="12.375" style="1" customWidth="1"/>
    <col min="8689" max="8689" width="12.25" style="1" customWidth="1"/>
    <col min="8690" max="8690" width="9" style="1"/>
    <col min="8691" max="8691" width="13.75" style="1" customWidth="1"/>
    <col min="8692" max="8692" width="9.375" style="1" customWidth="1"/>
    <col min="8693" max="8693" width="10.875" style="1" customWidth="1"/>
    <col min="8694" max="8694" width="12.75" style="1" customWidth="1"/>
    <col min="8695" max="8695" width="8" style="1" customWidth="1"/>
    <col min="8696" max="8696" width="30.75" style="1" customWidth="1"/>
    <col min="8697" max="8699" width="8" style="1" customWidth="1"/>
    <col min="8700" max="8701" width="0" style="1" hidden="1" customWidth="1"/>
    <col min="8702" max="8702" width="8" style="1" customWidth="1"/>
    <col min="8703" max="8703" width="28.375" style="1" customWidth="1"/>
    <col min="8704" max="8936" width="9" style="1"/>
    <col min="8937" max="8937" width="5.75" style="1" customWidth="1"/>
    <col min="8938" max="8938" width="36.625" style="1" customWidth="1"/>
    <col min="8939" max="8939" width="8" style="1" customWidth="1"/>
    <col min="8940" max="8940" width="15.75" style="1" customWidth="1"/>
    <col min="8941" max="8941" width="8.375" style="1" customWidth="1"/>
    <col min="8942" max="8942" width="9.375" style="1" customWidth="1"/>
    <col min="8943" max="8943" width="16.125" style="1" customWidth="1"/>
    <col min="8944" max="8944" width="12.375" style="1" customWidth="1"/>
    <col min="8945" max="8945" width="12.25" style="1" customWidth="1"/>
    <col min="8946" max="8946" width="9" style="1"/>
    <col min="8947" max="8947" width="13.75" style="1" customWidth="1"/>
    <col min="8948" max="8948" width="9.375" style="1" customWidth="1"/>
    <col min="8949" max="8949" width="10.875" style="1" customWidth="1"/>
    <col min="8950" max="8950" width="12.75" style="1" customWidth="1"/>
    <col min="8951" max="8951" width="8" style="1" customWidth="1"/>
    <col min="8952" max="8952" width="30.75" style="1" customWidth="1"/>
    <col min="8953" max="8955" width="8" style="1" customWidth="1"/>
    <col min="8956" max="8957" width="0" style="1" hidden="1" customWidth="1"/>
    <col min="8958" max="8958" width="8" style="1" customWidth="1"/>
    <col min="8959" max="8959" width="28.375" style="1" customWidth="1"/>
    <col min="8960" max="9192" width="9" style="1"/>
    <col min="9193" max="9193" width="5.75" style="1" customWidth="1"/>
    <col min="9194" max="9194" width="36.625" style="1" customWidth="1"/>
    <col min="9195" max="9195" width="8" style="1" customWidth="1"/>
    <col min="9196" max="9196" width="15.75" style="1" customWidth="1"/>
    <col min="9197" max="9197" width="8.375" style="1" customWidth="1"/>
    <col min="9198" max="9198" width="9.375" style="1" customWidth="1"/>
    <col min="9199" max="9199" width="16.125" style="1" customWidth="1"/>
    <col min="9200" max="9200" width="12.375" style="1" customWidth="1"/>
    <col min="9201" max="9201" width="12.25" style="1" customWidth="1"/>
    <col min="9202" max="9202" width="9" style="1"/>
    <col min="9203" max="9203" width="13.75" style="1" customWidth="1"/>
    <col min="9204" max="9204" width="9.375" style="1" customWidth="1"/>
    <col min="9205" max="9205" width="10.875" style="1" customWidth="1"/>
    <col min="9206" max="9206" width="12.75" style="1" customWidth="1"/>
    <col min="9207" max="9207" width="8" style="1" customWidth="1"/>
    <col min="9208" max="9208" width="30.75" style="1" customWidth="1"/>
    <col min="9209" max="9211" width="8" style="1" customWidth="1"/>
    <col min="9212" max="9213" width="0" style="1" hidden="1" customWidth="1"/>
    <col min="9214" max="9214" width="8" style="1" customWidth="1"/>
    <col min="9215" max="9215" width="28.375" style="1" customWidth="1"/>
    <col min="9216" max="9448" width="9" style="1"/>
    <col min="9449" max="9449" width="5.75" style="1" customWidth="1"/>
    <col min="9450" max="9450" width="36.625" style="1" customWidth="1"/>
    <col min="9451" max="9451" width="8" style="1" customWidth="1"/>
    <col min="9452" max="9452" width="15.75" style="1" customWidth="1"/>
    <col min="9453" max="9453" width="8.375" style="1" customWidth="1"/>
    <col min="9454" max="9454" width="9.375" style="1" customWidth="1"/>
    <col min="9455" max="9455" width="16.125" style="1" customWidth="1"/>
    <col min="9456" max="9456" width="12.375" style="1" customWidth="1"/>
    <col min="9457" max="9457" width="12.25" style="1" customWidth="1"/>
    <col min="9458" max="9458" width="9" style="1"/>
    <col min="9459" max="9459" width="13.75" style="1" customWidth="1"/>
    <col min="9460" max="9460" width="9.375" style="1" customWidth="1"/>
    <col min="9461" max="9461" width="10.875" style="1" customWidth="1"/>
    <col min="9462" max="9462" width="12.75" style="1" customWidth="1"/>
    <col min="9463" max="9463" width="8" style="1" customWidth="1"/>
    <col min="9464" max="9464" width="30.75" style="1" customWidth="1"/>
    <col min="9465" max="9467" width="8" style="1" customWidth="1"/>
    <col min="9468" max="9469" width="0" style="1" hidden="1" customWidth="1"/>
    <col min="9470" max="9470" width="8" style="1" customWidth="1"/>
    <col min="9471" max="9471" width="28.375" style="1" customWidth="1"/>
    <col min="9472" max="9704" width="9" style="1"/>
    <col min="9705" max="9705" width="5.75" style="1" customWidth="1"/>
    <col min="9706" max="9706" width="36.625" style="1" customWidth="1"/>
    <col min="9707" max="9707" width="8" style="1" customWidth="1"/>
    <col min="9708" max="9708" width="15.75" style="1" customWidth="1"/>
    <col min="9709" max="9709" width="8.375" style="1" customWidth="1"/>
    <col min="9710" max="9710" width="9.375" style="1" customWidth="1"/>
    <col min="9711" max="9711" width="16.125" style="1" customWidth="1"/>
    <col min="9712" max="9712" width="12.375" style="1" customWidth="1"/>
    <col min="9713" max="9713" width="12.25" style="1" customWidth="1"/>
    <col min="9714" max="9714" width="9" style="1"/>
    <col min="9715" max="9715" width="13.75" style="1" customWidth="1"/>
    <col min="9716" max="9716" width="9.375" style="1" customWidth="1"/>
    <col min="9717" max="9717" width="10.875" style="1" customWidth="1"/>
    <col min="9718" max="9718" width="12.75" style="1" customWidth="1"/>
    <col min="9719" max="9719" width="8" style="1" customWidth="1"/>
    <col min="9720" max="9720" width="30.75" style="1" customWidth="1"/>
    <col min="9721" max="9723" width="8" style="1" customWidth="1"/>
    <col min="9724" max="9725" width="0" style="1" hidden="1" customWidth="1"/>
    <col min="9726" max="9726" width="8" style="1" customWidth="1"/>
    <col min="9727" max="9727" width="28.375" style="1" customWidth="1"/>
    <col min="9728" max="9960" width="9" style="1"/>
    <col min="9961" max="9961" width="5.75" style="1" customWidth="1"/>
    <col min="9962" max="9962" width="36.625" style="1" customWidth="1"/>
    <col min="9963" max="9963" width="8" style="1" customWidth="1"/>
    <col min="9964" max="9964" width="15.75" style="1" customWidth="1"/>
    <col min="9965" max="9965" width="8.375" style="1" customWidth="1"/>
    <col min="9966" max="9966" width="9.375" style="1" customWidth="1"/>
    <col min="9967" max="9967" width="16.125" style="1" customWidth="1"/>
    <col min="9968" max="9968" width="12.375" style="1" customWidth="1"/>
    <col min="9969" max="9969" width="12.25" style="1" customWidth="1"/>
    <col min="9970" max="9970" width="9" style="1"/>
    <col min="9971" max="9971" width="13.75" style="1" customWidth="1"/>
    <col min="9972" max="9972" width="9.375" style="1" customWidth="1"/>
    <col min="9973" max="9973" width="10.875" style="1" customWidth="1"/>
    <col min="9974" max="9974" width="12.75" style="1" customWidth="1"/>
    <col min="9975" max="9975" width="8" style="1" customWidth="1"/>
    <col min="9976" max="9976" width="30.75" style="1" customWidth="1"/>
    <col min="9977" max="9979" width="8" style="1" customWidth="1"/>
    <col min="9980" max="9981" width="0" style="1" hidden="1" customWidth="1"/>
    <col min="9982" max="9982" width="8" style="1" customWidth="1"/>
    <col min="9983" max="9983" width="28.375" style="1" customWidth="1"/>
    <col min="9984" max="10216" width="9" style="1"/>
    <col min="10217" max="10217" width="5.75" style="1" customWidth="1"/>
    <col min="10218" max="10218" width="36.625" style="1" customWidth="1"/>
    <col min="10219" max="10219" width="8" style="1" customWidth="1"/>
    <col min="10220" max="10220" width="15.75" style="1" customWidth="1"/>
    <col min="10221" max="10221" width="8.375" style="1" customWidth="1"/>
    <col min="10222" max="10222" width="9.375" style="1" customWidth="1"/>
    <col min="10223" max="10223" width="16.125" style="1" customWidth="1"/>
    <col min="10224" max="10224" width="12.375" style="1" customWidth="1"/>
    <col min="10225" max="10225" width="12.25" style="1" customWidth="1"/>
    <col min="10226" max="10226" width="9" style="1"/>
    <col min="10227" max="10227" width="13.75" style="1" customWidth="1"/>
    <col min="10228" max="10228" width="9.375" style="1" customWidth="1"/>
    <col min="10229" max="10229" width="10.875" style="1" customWidth="1"/>
    <col min="10230" max="10230" width="12.75" style="1" customWidth="1"/>
    <col min="10231" max="10231" width="8" style="1" customWidth="1"/>
    <col min="10232" max="10232" width="30.75" style="1" customWidth="1"/>
    <col min="10233" max="10235" width="8" style="1" customWidth="1"/>
    <col min="10236" max="10237" width="0" style="1" hidden="1" customWidth="1"/>
    <col min="10238" max="10238" width="8" style="1" customWidth="1"/>
    <col min="10239" max="10239" width="28.375" style="1" customWidth="1"/>
    <col min="10240" max="10472" width="9" style="1"/>
    <col min="10473" max="10473" width="5.75" style="1" customWidth="1"/>
    <col min="10474" max="10474" width="36.625" style="1" customWidth="1"/>
    <col min="10475" max="10475" width="8" style="1" customWidth="1"/>
    <col min="10476" max="10476" width="15.75" style="1" customWidth="1"/>
    <col min="10477" max="10477" width="8.375" style="1" customWidth="1"/>
    <col min="10478" max="10478" width="9.375" style="1" customWidth="1"/>
    <col min="10479" max="10479" width="16.125" style="1" customWidth="1"/>
    <col min="10480" max="10480" width="12.375" style="1" customWidth="1"/>
    <col min="10481" max="10481" width="12.25" style="1" customWidth="1"/>
    <col min="10482" max="10482" width="9" style="1"/>
    <col min="10483" max="10483" width="13.75" style="1" customWidth="1"/>
    <col min="10484" max="10484" width="9.375" style="1" customWidth="1"/>
    <col min="10485" max="10485" width="10.875" style="1" customWidth="1"/>
    <col min="10486" max="10486" width="12.75" style="1" customWidth="1"/>
    <col min="10487" max="10487" width="8" style="1" customWidth="1"/>
    <col min="10488" max="10488" width="30.75" style="1" customWidth="1"/>
    <col min="10489" max="10491" width="8" style="1" customWidth="1"/>
    <col min="10492" max="10493" width="0" style="1" hidden="1" customWidth="1"/>
    <col min="10494" max="10494" width="8" style="1" customWidth="1"/>
    <col min="10495" max="10495" width="28.375" style="1" customWidth="1"/>
    <col min="10496" max="10728" width="9" style="1"/>
    <col min="10729" max="10729" width="5.75" style="1" customWidth="1"/>
    <col min="10730" max="10730" width="36.625" style="1" customWidth="1"/>
    <col min="10731" max="10731" width="8" style="1" customWidth="1"/>
    <col min="10732" max="10732" width="15.75" style="1" customWidth="1"/>
    <col min="10733" max="10733" width="8.375" style="1" customWidth="1"/>
    <col min="10734" max="10734" width="9.375" style="1" customWidth="1"/>
    <col min="10735" max="10735" width="16.125" style="1" customWidth="1"/>
    <col min="10736" max="10736" width="12.375" style="1" customWidth="1"/>
    <col min="10737" max="10737" width="12.25" style="1" customWidth="1"/>
    <col min="10738" max="10738" width="9" style="1"/>
    <col min="10739" max="10739" width="13.75" style="1" customWidth="1"/>
    <col min="10740" max="10740" width="9.375" style="1" customWidth="1"/>
    <col min="10741" max="10741" width="10.875" style="1" customWidth="1"/>
    <col min="10742" max="10742" width="12.75" style="1" customWidth="1"/>
    <col min="10743" max="10743" width="8" style="1" customWidth="1"/>
    <col min="10744" max="10744" width="30.75" style="1" customWidth="1"/>
    <col min="10745" max="10747" width="8" style="1" customWidth="1"/>
    <col min="10748" max="10749" width="0" style="1" hidden="1" customWidth="1"/>
    <col min="10750" max="10750" width="8" style="1" customWidth="1"/>
    <col min="10751" max="10751" width="28.375" style="1" customWidth="1"/>
    <col min="10752" max="10984" width="9" style="1"/>
    <col min="10985" max="10985" width="5.75" style="1" customWidth="1"/>
    <col min="10986" max="10986" width="36.625" style="1" customWidth="1"/>
    <col min="10987" max="10987" width="8" style="1" customWidth="1"/>
    <col min="10988" max="10988" width="15.75" style="1" customWidth="1"/>
    <col min="10989" max="10989" width="8.375" style="1" customWidth="1"/>
    <col min="10990" max="10990" width="9.375" style="1" customWidth="1"/>
    <col min="10991" max="10991" width="16.125" style="1" customWidth="1"/>
    <col min="10992" max="10992" width="12.375" style="1" customWidth="1"/>
    <col min="10993" max="10993" width="12.25" style="1" customWidth="1"/>
    <col min="10994" max="10994" width="9" style="1"/>
    <col min="10995" max="10995" width="13.75" style="1" customWidth="1"/>
    <col min="10996" max="10996" width="9.375" style="1" customWidth="1"/>
    <col min="10997" max="10997" width="10.875" style="1" customWidth="1"/>
    <col min="10998" max="10998" width="12.75" style="1" customWidth="1"/>
    <col min="10999" max="10999" width="8" style="1" customWidth="1"/>
    <col min="11000" max="11000" width="30.75" style="1" customWidth="1"/>
    <col min="11001" max="11003" width="8" style="1" customWidth="1"/>
    <col min="11004" max="11005" width="0" style="1" hidden="1" customWidth="1"/>
    <col min="11006" max="11006" width="8" style="1" customWidth="1"/>
    <col min="11007" max="11007" width="28.375" style="1" customWidth="1"/>
    <col min="11008" max="11240" width="9" style="1"/>
    <col min="11241" max="11241" width="5.75" style="1" customWidth="1"/>
    <col min="11242" max="11242" width="36.625" style="1" customWidth="1"/>
    <col min="11243" max="11243" width="8" style="1" customWidth="1"/>
    <col min="11244" max="11244" width="15.75" style="1" customWidth="1"/>
    <col min="11245" max="11245" width="8.375" style="1" customWidth="1"/>
    <col min="11246" max="11246" width="9.375" style="1" customWidth="1"/>
    <col min="11247" max="11247" width="16.125" style="1" customWidth="1"/>
    <col min="11248" max="11248" width="12.375" style="1" customWidth="1"/>
    <col min="11249" max="11249" width="12.25" style="1" customWidth="1"/>
    <col min="11250" max="11250" width="9" style="1"/>
    <col min="11251" max="11251" width="13.75" style="1" customWidth="1"/>
    <col min="11252" max="11252" width="9.375" style="1" customWidth="1"/>
    <col min="11253" max="11253" width="10.875" style="1" customWidth="1"/>
    <col min="11254" max="11254" width="12.75" style="1" customWidth="1"/>
    <col min="11255" max="11255" width="8" style="1" customWidth="1"/>
    <col min="11256" max="11256" width="30.75" style="1" customWidth="1"/>
    <col min="11257" max="11259" width="8" style="1" customWidth="1"/>
    <col min="11260" max="11261" width="0" style="1" hidden="1" customWidth="1"/>
    <col min="11262" max="11262" width="8" style="1" customWidth="1"/>
    <col min="11263" max="11263" width="28.375" style="1" customWidth="1"/>
    <col min="11264" max="11496" width="9" style="1"/>
    <col min="11497" max="11497" width="5.75" style="1" customWidth="1"/>
    <col min="11498" max="11498" width="36.625" style="1" customWidth="1"/>
    <col min="11499" max="11499" width="8" style="1" customWidth="1"/>
    <col min="11500" max="11500" width="15.75" style="1" customWidth="1"/>
    <col min="11501" max="11501" width="8.375" style="1" customWidth="1"/>
    <col min="11502" max="11502" width="9.375" style="1" customWidth="1"/>
    <col min="11503" max="11503" width="16.125" style="1" customWidth="1"/>
    <col min="11504" max="11504" width="12.375" style="1" customWidth="1"/>
    <col min="11505" max="11505" width="12.25" style="1" customWidth="1"/>
    <col min="11506" max="11506" width="9" style="1"/>
    <col min="11507" max="11507" width="13.75" style="1" customWidth="1"/>
    <col min="11508" max="11508" width="9.375" style="1" customWidth="1"/>
    <col min="11509" max="11509" width="10.875" style="1" customWidth="1"/>
    <col min="11510" max="11510" width="12.75" style="1" customWidth="1"/>
    <col min="11511" max="11511" width="8" style="1" customWidth="1"/>
    <col min="11512" max="11512" width="30.75" style="1" customWidth="1"/>
    <col min="11513" max="11515" width="8" style="1" customWidth="1"/>
    <col min="11516" max="11517" width="0" style="1" hidden="1" customWidth="1"/>
    <col min="11518" max="11518" width="8" style="1" customWidth="1"/>
    <col min="11519" max="11519" width="28.375" style="1" customWidth="1"/>
    <col min="11520" max="11752" width="9" style="1"/>
    <col min="11753" max="11753" width="5.75" style="1" customWidth="1"/>
    <col min="11754" max="11754" width="36.625" style="1" customWidth="1"/>
    <col min="11755" max="11755" width="8" style="1" customWidth="1"/>
    <col min="11756" max="11756" width="15.75" style="1" customWidth="1"/>
    <col min="11757" max="11757" width="8.375" style="1" customWidth="1"/>
    <col min="11758" max="11758" width="9.375" style="1" customWidth="1"/>
    <col min="11759" max="11759" width="16.125" style="1" customWidth="1"/>
    <col min="11760" max="11760" width="12.375" style="1" customWidth="1"/>
    <col min="11761" max="11761" width="12.25" style="1" customWidth="1"/>
    <col min="11762" max="11762" width="9" style="1"/>
    <col min="11763" max="11763" width="13.75" style="1" customWidth="1"/>
    <col min="11764" max="11764" width="9.375" style="1" customWidth="1"/>
    <col min="11765" max="11765" width="10.875" style="1" customWidth="1"/>
    <col min="11766" max="11766" width="12.75" style="1" customWidth="1"/>
    <col min="11767" max="11767" width="8" style="1" customWidth="1"/>
    <col min="11768" max="11768" width="30.75" style="1" customWidth="1"/>
    <col min="11769" max="11771" width="8" style="1" customWidth="1"/>
    <col min="11772" max="11773" width="0" style="1" hidden="1" customWidth="1"/>
    <col min="11774" max="11774" width="8" style="1" customWidth="1"/>
    <col min="11775" max="11775" width="28.375" style="1" customWidth="1"/>
    <col min="11776" max="12008" width="9" style="1"/>
    <col min="12009" max="12009" width="5.75" style="1" customWidth="1"/>
    <col min="12010" max="12010" width="36.625" style="1" customWidth="1"/>
    <col min="12011" max="12011" width="8" style="1" customWidth="1"/>
    <col min="12012" max="12012" width="15.75" style="1" customWidth="1"/>
    <col min="12013" max="12013" width="8.375" style="1" customWidth="1"/>
    <col min="12014" max="12014" width="9.375" style="1" customWidth="1"/>
    <col min="12015" max="12015" width="16.125" style="1" customWidth="1"/>
    <col min="12016" max="12016" width="12.375" style="1" customWidth="1"/>
    <col min="12017" max="12017" width="12.25" style="1" customWidth="1"/>
    <col min="12018" max="12018" width="9" style="1"/>
    <col min="12019" max="12019" width="13.75" style="1" customWidth="1"/>
    <col min="12020" max="12020" width="9.375" style="1" customWidth="1"/>
    <col min="12021" max="12021" width="10.875" style="1" customWidth="1"/>
    <col min="12022" max="12022" width="12.75" style="1" customWidth="1"/>
    <col min="12023" max="12023" width="8" style="1" customWidth="1"/>
    <col min="12024" max="12024" width="30.75" style="1" customWidth="1"/>
    <col min="12025" max="12027" width="8" style="1" customWidth="1"/>
    <col min="12028" max="12029" width="0" style="1" hidden="1" customWidth="1"/>
    <col min="12030" max="12030" width="8" style="1" customWidth="1"/>
    <col min="12031" max="12031" width="28.375" style="1" customWidth="1"/>
    <col min="12032" max="12264" width="9" style="1"/>
    <col min="12265" max="12265" width="5.75" style="1" customWidth="1"/>
    <col min="12266" max="12266" width="36.625" style="1" customWidth="1"/>
    <col min="12267" max="12267" width="8" style="1" customWidth="1"/>
    <col min="12268" max="12268" width="15.75" style="1" customWidth="1"/>
    <col min="12269" max="12269" width="8.375" style="1" customWidth="1"/>
    <col min="12270" max="12270" width="9.375" style="1" customWidth="1"/>
    <col min="12271" max="12271" width="16.125" style="1" customWidth="1"/>
    <col min="12272" max="12272" width="12.375" style="1" customWidth="1"/>
    <col min="12273" max="12273" width="12.25" style="1" customWidth="1"/>
    <col min="12274" max="12274" width="9" style="1"/>
    <col min="12275" max="12275" width="13.75" style="1" customWidth="1"/>
    <col min="12276" max="12276" width="9.375" style="1" customWidth="1"/>
    <col min="12277" max="12277" width="10.875" style="1" customWidth="1"/>
    <col min="12278" max="12278" width="12.75" style="1" customWidth="1"/>
    <col min="12279" max="12279" width="8" style="1" customWidth="1"/>
    <col min="12280" max="12280" width="30.75" style="1" customWidth="1"/>
    <col min="12281" max="12283" width="8" style="1" customWidth="1"/>
    <col min="12284" max="12285" width="0" style="1" hidden="1" customWidth="1"/>
    <col min="12286" max="12286" width="8" style="1" customWidth="1"/>
    <col min="12287" max="12287" width="28.375" style="1" customWidth="1"/>
    <col min="12288" max="12520" width="9" style="1"/>
    <col min="12521" max="12521" width="5.75" style="1" customWidth="1"/>
    <col min="12522" max="12522" width="36.625" style="1" customWidth="1"/>
    <col min="12523" max="12523" width="8" style="1" customWidth="1"/>
    <col min="12524" max="12524" width="15.75" style="1" customWidth="1"/>
    <col min="12525" max="12525" width="8.375" style="1" customWidth="1"/>
    <col min="12526" max="12526" width="9.375" style="1" customWidth="1"/>
    <col min="12527" max="12527" width="16.125" style="1" customWidth="1"/>
    <col min="12528" max="12528" width="12.375" style="1" customWidth="1"/>
    <col min="12529" max="12529" width="12.25" style="1" customWidth="1"/>
    <col min="12530" max="12530" width="9" style="1"/>
    <col min="12531" max="12531" width="13.75" style="1" customWidth="1"/>
    <col min="12532" max="12532" width="9.375" style="1" customWidth="1"/>
    <col min="12533" max="12533" width="10.875" style="1" customWidth="1"/>
    <col min="12534" max="12534" width="12.75" style="1" customWidth="1"/>
    <col min="12535" max="12535" width="8" style="1" customWidth="1"/>
    <col min="12536" max="12536" width="30.75" style="1" customWidth="1"/>
    <col min="12537" max="12539" width="8" style="1" customWidth="1"/>
    <col min="12540" max="12541" width="0" style="1" hidden="1" customWidth="1"/>
    <col min="12542" max="12542" width="8" style="1" customWidth="1"/>
    <col min="12543" max="12543" width="28.375" style="1" customWidth="1"/>
    <col min="12544" max="12776" width="9" style="1"/>
    <col min="12777" max="12777" width="5.75" style="1" customWidth="1"/>
    <col min="12778" max="12778" width="36.625" style="1" customWidth="1"/>
    <col min="12779" max="12779" width="8" style="1" customWidth="1"/>
    <col min="12780" max="12780" width="15.75" style="1" customWidth="1"/>
    <col min="12781" max="12781" width="8.375" style="1" customWidth="1"/>
    <col min="12782" max="12782" width="9.375" style="1" customWidth="1"/>
    <col min="12783" max="12783" width="16.125" style="1" customWidth="1"/>
    <col min="12784" max="12784" width="12.375" style="1" customWidth="1"/>
    <col min="12785" max="12785" width="12.25" style="1" customWidth="1"/>
    <col min="12786" max="12786" width="9" style="1"/>
    <col min="12787" max="12787" width="13.75" style="1" customWidth="1"/>
    <col min="12788" max="12788" width="9.375" style="1" customWidth="1"/>
    <col min="12789" max="12789" width="10.875" style="1" customWidth="1"/>
    <col min="12790" max="12790" width="12.75" style="1" customWidth="1"/>
    <col min="12791" max="12791" width="8" style="1" customWidth="1"/>
    <col min="12792" max="12792" width="30.75" style="1" customWidth="1"/>
    <col min="12793" max="12795" width="8" style="1" customWidth="1"/>
    <col min="12796" max="12797" width="0" style="1" hidden="1" customWidth="1"/>
    <col min="12798" max="12798" width="8" style="1" customWidth="1"/>
    <col min="12799" max="12799" width="28.375" style="1" customWidth="1"/>
    <col min="12800" max="13032" width="9" style="1"/>
    <col min="13033" max="13033" width="5.75" style="1" customWidth="1"/>
    <col min="13034" max="13034" width="36.625" style="1" customWidth="1"/>
    <col min="13035" max="13035" width="8" style="1" customWidth="1"/>
    <col min="13036" max="13036" width="15.75" style="1" customWidth="1"/>
    <col min="13037" max="13037" width="8.375" style="1" customWidth="1"/>
    <col min="13038" max="13038" width="9.375" style="1" customWidth="1"/>
    <col min="13039" max="13039" width="16.125" style="1" customWidth="1"/>
    <col min="13040" max="13040" width="12.375" style="1" customWidth="1"/>
    <col min="13041" max="13041" width="12.25" style="1" customWidth="1"/>
    <col min="13042" max="13042" width="9" style="1"/>
    <col min="13043" max="13043" width="13.75" style="1" customWidth="1"/>
    <col min="13044" max="13044" width="9.375" style="1" customWidth="1"/>
    <col min="13045" max="13045" width="10.875" style="1" customWidth="1"/>
    <col min="13046" max="13046" width="12.75" style="1" customWidth="1"/>
    <col min="13047" max="13047" width="8" style="1" customWidth="1"/>
    <col min="13048" max="13048" width="30.75" style="1" customWidth="1"/>
    <col min="13049" max="13051" width="8" style="1" customWidth="1"/>
    <col min="13052" max="13053" width="0" style="1" hidden="1" customWidth="1"/>
    <col min="13054" max="13054" width="8" style="1" customWidth="1"/>
    <col min="13055" max="13055" width="28.375" style="1" customWidth="1"/>
    <col min="13056" max="13288" width="9" style="1"/>
    <col min="13289" max="13289" width="5.75" style="1" customWidth="1"/>
    <col min="13290" max="13290" width="36.625" style="1" customWidth="1"/>
    <col min="13291" max="13291" width="8" style="1" customWidth="1"/>
    <col min="13292" max="13292" width="15.75" style="1" customWidth="1"/>
    <col min="13293" max="13293" width="8.375" style="1" customWidth="1"/>
    <col min="13294" max="13294" width="9.375" style="1" customWidth="1"/>
    <col min="13295" max="13295" width="16.125" style="1" customWidth="1"/>
    <col min="13296" max="13296" width="12.375" style="1" customWidth="1"/>
    <col min="13297" max="13297" width="12.25" style="1" customWidth="1"/>
    <col min="13298" max="13298" width="9" style="1"/>
    <col min="13299" max="13299" width="13.75" style="1" customWidth="1"/>
    <col min="13300" max="13300" width="9.375" style="1" customWidth="1"/>
    <col min="13301" max="13301" width="10.875" style="1" customWidth="1"/>
    <col min="13302" max="13302" width="12.75" style="1" customWidth="1"/>
    <col min="13303" max="13303" width="8" style="1" customWidth="1"/>
    <col min="13304" max="13304" width="30.75" style="1" customWidth="1"/>
    <col min="13305" max="13307" width="8" style="1" customWidth="1"/>
    <col min="13308" max="13309" width="0" style="1" hidden="1" customWidth="1"/>
    <col min="13310" max="13310" width="8" style="1" customWidth="1"/>
    <col min="13311" max="13311" width="28.375" style="1" customWidth="1"/>
    <col min="13312" max="13544" width="9" style="1"/>
    <col min="13545" max="13545" width="5.75" style="1" customWidth="1"/>
    <col min="13546" max="13546" width="36.625" style="1" customWidth="1"/>
    <col min="13547" max="13547" width="8" style="1" customWidth="1"/>
    <col min="13548" max="13548" width="15.75" style="1" customWidth="1"/>
    <col min="13549" max="13549" width="8.375" style="1" customWidth="1"/>
    <col min="13550" max="13550" width="9.375" style="1" customWidth="1"/>
    <col min="13551" max="13551" width="16.125" style="1" customWidth="1"/>
    <col min="13552" max="13552" width="12.375" style="1" customWidth="1"/>
    <col min="13553" max="13553" width="12.25" style="1" customWidth="1"/>
    <col min="13554" max="13554" width="9" style="1"/>
    <col min="13555" max="13555" width="13.75" style="1" customWidth="1"/>
    <col min="13556" max="13556" width="9.375" style="1" customWidth="1"/>
    <col min="13557" max="13557" width="10.875" style="1" customWidth="1"/>
    <col min="13558" max="13558" width="12.75" style="1" customWidth="1"/>
    <col min="13559" max="13559" width="8" style="1" customWidth="1"/>
    <col min="13560" max="13560" width="30.75" style="1" customWidth="1"/>
    <col min="13561" max="13563" width="8" style="1" customWidth="1"/>
    <col min="13564" max="13565" width="0" style="1" hidden="1" customWidth="1"/>
    <col min="13566" max="13566" width="8" style="1" customWidth="1"/>
    <col min="13567" max="13567" width="28.375" style="1" customWidth="1"/>
    <col min="13568" max="13800" width="9" style="1"/>
    <col min="13801" max="13801" width="5.75" style="1" customWidth="1"/>
    <col min="13802" max="13802" width="36.625" style="1" customWidth="1"/>
    <col min="13803" max="13803" width="8" style="1" customWidth="1"/>
    <col min="13804" max="13804" width="15.75" style="1" customWidth="1"/>
    <col min="13805" max="13805" width="8.375" style="1" customWidth="1"/>
    <col min="13806" max="13806" width="9.375" style="1" customWidth="1"/>
    <col min="13807" max="13807" width="16.125" style="1" customWidth="1"/>
    <col min="13808" max="13808" width="12.375" style="1" customWidth="1"/>
    <col min="13809" max="13809" width="12.25" style="1" customWidth="1"/>
    <col min="13810" max="13810" width="9" style="1"/>
    <col min="13811" max="13811" width="13.75" style="1" customWidth="1"/>
    <col min="13812" max="13812" width="9.375" style="1" customWidth="1"/>
    <col min="13813" max="13813" width="10.875" style="1" customWidth="1"/>
    <col min="13814" max="13814" width="12.75" style="1" customWidth="1"/>
    <col min="13815" max="13815" width="8" style="1" customWidth="1"/>
    <col min="13816" max="13816" width="30.75" style="1" customWidth="1"/>
    <col min="13817" max="13819" width="8" style="1" customWidth="1"/>
    <col min="13820" max="13821" width="0" style="1" hidden="1" customWidth="1"/>
    <col min="13822" max="13822" width="8" style="1" customWidth="1"/>
    <col min="13823" max="13823" width="28.375" style="1" customWidth="1"/>
    <col min="13824" max="14056" width="9" style="1"/>
    <col min="14057" max="14057" width="5.75" style="1" customWidth="1"/>
    <col min="14058" max="14058" width="36.625" style="1" customWidth="1"/>
    <col min="14059" max="14059" width="8" style="1" customWidth="1"/>
    <col min="14060" max="14060" width="15.75" style="1" customWidth="1"/>
    <col min="14061" max="14061" width="8.375" style="1" customWidth="1"/>
    <col min="14062" max="14062" width="9.375" style="1" customWidth="1"/>
    <col min="14063" max="14063" width="16.125" style="1" customWidth="1"/>
    <col min="14064" max="14064" width="12.375" style="1" customWidth="1"/>
    <col min="14065" max="14065" width="12.25" style="1" customWidth="1"/>
    <col min="14066" max="14066" width="9" style="1"/>
    <col min="14067" max="14067" width="13.75" style="1" customWidth="1"/>
    <col min="14068" max="14068" width="9.375" style="1" customWidth="1"/>
    <col min="14069" max="14069" width="10.875" style="1" customWidth="1"/>
    <col min="14070" max="14070" width="12.75" style="1" customWidth="1"/>
    <col min="14071" max="14071" width="8" style="1" customWidth="1"/>
    <col min="14072" max="14072" width="30.75" style="1" customWidth="1"/>
    <col min="14073" max="14075" width="8" style="1" customWidth="1"/>
    <col min="14076" max="14077" width="0" style="1" hidden="1" customWidth="1"/>
    <col min="14078" max="14078" width="8" style="1" customWidth="1"/>
    <col min="14079" max="14079" width="28.375" style="1" customWidth="1"/>
    <col min="14080" max="14312" width="9" style="1"/>
    <col min="14313" max="14313" width="5.75" style="1" customWidth="1"/>
    <col min="14314" max="14314" width="36.625" style="1" customWidth="1"/>
    <col min="14315" max="14315" width="8" style="1" customWidth="1"/>
    <col min="14316" max="14316" width="15.75" style="1" customWidth="1"/>
    <col min="14317" max="14317" width="8.375" style="1" customWidth="1"/>
    <col min="14318" max="14318" width="9.375" style="1" customWidth="1"/>
    <col min="14319" max="14319" width="16.125" style="1" customWidth="1"/>
    <col min="14320" max="14320" width="12.375" style="1" customWidth="1"/>
    <col min="14321" max="14321" width="12.25" style="1" customWidth="1"/>
    <col min="14322" max="14322" width="9" style="1"/>
    <col min="14323" max="14323" width="13.75" style="1" customWidth="1"/>
    <col min="14324" max="14324" width="9.375" style="1" customWidth="1"/>
    <col min="14325" max="14325" width="10.875" style="1" customWidth="1"/>
    <col min="14326" max="14326" width="12.75" style="1" customWidth="1"/>
    <col min="14327" max="14327" width="8" style="1" customWidth="1"/>
    <col min="14328" max="14328" width="30.75" style="1" customWidth="1"/>
    <col min="14329" max="14331" width="8" style="1" customWidth="1"/>
    <col min="14332" max="14333" width="0" style="1" hidden="1" customWidth="1"/>
    <col min="14334" max="14334" width="8" style="1" customWidth="1"/>
    <col min="14335" max="14335" width="28.375" style="1" customWidth="1"/>
    <col min="14336" max="14568" width="9" style="1"/>
    <col min="14569" max="14569" width="5.75" style="1" customWidth="1"/>
    <col min="14570" max="14570" width="36.625" style="1" customWidth="1"/>
    <col min="14571" max="14571" width="8" style="1" customWidth="1"/>
    <col min="14572" max="14572" width="15.75" style="1" customWidth="1"/>
    <col min="14573" max="14573" width="8.375" style="1" customWidth="1"/>
    <col min="14574" max="14574" width="9.375" style="1" customWidth="1"/>
    <col min="14575" max="14575" width="16.125" style="1" customWidth="1"/>
    <col min="14576" max="14576" width="12.375" style="1" customWidth="1"/>
    <col min="14577" max="14577" width="12.25" style="1" customWidth="1"/>
    <col min="14578" max="14578" width="9" style="1"/>
    <col min="14579" max="14579" width="13.75" style="1" customWidth="1"/>
    <col min="14580" max="14580" width="9.375" style="1" customWidth="1"/>
    <col min="14581" max="14581" width="10.875" style="1" customWidth="1"/>
    <col min="14582" max="14582" width="12.75" style="1" customWidth="1"/>
    <col min="14583" max="14583" width="8" style="1" customWidth="1"/>
    <col min="14584" max="14584" width="30.75" style="1" customWidth="1"/>
    <col min="14585" max="14587" width="8" style="1" customWidth="1"/>
    <col min="14588" max="14589" width="0" style="1" hidden="1" customWidth="1"/>
    <col min="14590" max="14590" width="8" style="1" customWidth="1"/>
    <col min="14591" max="14591" width="28.375" style="1" customWidth="1"/>
    <col min="14592" max="14824" width="9" style="1"/>
    <col min="14825" max="14825" width="5.75" style="1" customWidth="1"/>
    <col min="14826" max="14826" width="36.625" style="1" customWidth="1"/>
    <col min="14827" max="14827" width="8" style="1" customWidth="1"/>
    <col min="14828" max="14828" width="15.75" style="1" customWidth="1"/>
    <col min="14829" max="14829" width="8.375" style="1" customWidth="1"/>
    <col min="14830" max="14830" width="9.375" style="1" customWidth="1"/>
    <col min="14831" max="14831" width="16.125" style="1" customWidth="1"/>
    <col min="14832" max="14832" width="12.375" style="1" customWidth="1"/>
    <col min="14833" max="14833" width="12.25" style="1" customWidth="1"/>
    <col min="14834" max="14834" width="9" style="1"/>
    <col min="14835" max="14835" width="13.75" style="1" customWidth="1"/>
    <col min="14836" max="14836" width="9.375" style="1" customWidth="1"/>
    <col min="14837" max="14837" width="10.875" style="1" customWidth="1"/>
    <col min="14838" max="14838" width="12.75" style="1" customWidth="1"/>
    <col min="14839" max="14839" width="8" style="1" customWidth="1"/>
    <col min="14840" max="14840" width="30.75" style="1" customWidth="1"/>
    <col min="14841" max="14843" width="8" style="1" customWidth="1"/>
    <col min="14844" max="14845" width="0" style="1" hidden="1" customWidth="1"/>
    <col min="14846" max="14846" width="8" style="1" customWidth="1"/>
    <col min="14847" max="14847" width="28.375" style="1" customWidth="1"/>
    <col min="14848" max="15080" width="9" style="1"/>
    <col min="15081" max="15081" width="5.75" style="1" customWidth="1"/>
    <col min="15082" max="15082" width="36.625" style="1" customWidth="1"/>
    <col min="15083" max="15083" width="8" style="1" customWidth="1"/>
    <col min="15084" max="15084" width="15.75" style="1" customWidth="1"/>
    <col min="15085" max="15085" width="8.375" style="1" customWidth="1"/>
    <col min="15086" max="15086" width="9.375" style="1" customWidth="1"/>
    <col min="15087" max="15087" width="16.125" style="1" customWidth="1"/>
    <col min="15088" max="15088" width="12.375" style="1" customWidth="1"/>
    <col min="15089" max="15089" width="12.25" style="1" customWidth="1"/>
    <col min="15090" max="15090" width="9" style="1"/>
    <col min="15091" max="15091" width="13.75" style="1" customWidth="1"/>
    <col min="15092" max="15092" width="9.375" style="1" customWidth="1"/>
    <col min="15093" max="15093" width="10.875" style="1" customWidth="1"/>
    <col min="15094" max="15094" width="12.75" style="1" customWidth="1"/>
    <col min="15095" max="15095" width="8" style="1" customWidth="1"/>
    <col min="15096" max="15096" width="30.75" style="1" customWidth="1"/>
    <col min="15097" max="15099" width="8" style="1" customWidth="1"/>
    <col min="15100" max="15101" width="0" style="1" hidden="1" customWidth="1"/>
    <col min="15102" max="15102" width="8" style="1" customWidth="1"/>
    <col min="15103" max="15103" width="28.375" style="1" customWidth="1"/>
    <col min="15104" max="15336" width="9" style="1"/>
    <col min="15337" max="15337" width="5.75" style="1" customWidth="1"/>
    <col min="15338" max="15338" width="36.625" style="1" customWidth="1"/>
    <col min="15339" max="15339" width="8" style="1" customWidth="1"/>
    <col min="15340" max="15340" width="15.75" style="1" customWidth="1"/>
    <col min="15341" max="15341" width="8.375" style="1" customWidth="1"/>
    <col min="15342" max="15342" width="9.375" style="1" customWidth="1"/>
    <col min="15343" max="15343" width="16.125" style="1" customWidth="1"/>
    <col min="15344" max="15344" width="12.375" style="1" customWidth="1"/>
    <col min="15345" max="15345" width="12.25" style="1" customWidth="1"/>
    <col min="15346" max="15346" width="9" style="1"/>
    <col min="15347" max="15347" width="13.75" style="1" customWidth="1"/>
    <col min="15348" max="15348" width="9.375" style="1" customWidth="1"/>
    <col min="15349" max="15349" width="10.875" style="1" customWidth="1"/>
    <col min="15350" max="15350" width="12.75" style="1" customWidth="1"/>
    <col min="15351" max="15351" width="8" style="1" customWidth="1"/>
    <col min="15352" max="15352" width="30.75" style="1" customWidth="1"/>
    <col min="15353" max="15355" width="8" style="1" customWidth="1"/>
    <col min="15356" max="15357" width="0" style="1" hidden="1" customWidth="1"/>
    <col min="15358" max="15358" width="8" style="1" customWidth="1"/>
    <col min="15359" max="15359" width="28.375" style="1" customWidth="1"/>
    <col min="15360" max="15592" width="9" style="1"/>
    <col min="15593" max="15593" width="5.75" style="1" customWidth="1"/>
    <col min="15594" max="15594" width="36.625" style="1" customWidth="1"/>
    <col min="15595" max="15595" width="8" style="1" customWidth="1"/>
    <col min="15596" max="15596" width="15.75" style="1" customWidth="1"/>
    <col min="15597" max="15597" width="8.375" style="1" customWidth="1"/>
    <col min="15598" max="15598" width="9.375" style="1" customWidth="1"/>
    <col min="15599" max="15599" width="16.125" style="1" customWidth="1"/>
    <col min="15600" max="15600" width="12.375" style="1" customWidth="1"/>
    <col min="15601" max="15601" width="12.25" style="1" customWidth="1"/>
    <col min="15602" max="15602" width="9" style="1"/>
    <col min="15603" max="15603" width="13.75" style="1" customWidth="1"/>
    <col min="15604" max="15604" width="9.375" style="1" customWidth="1"/>
    <col min="15605" max="15605" width="10.875" style="1" customWidth="1"/>
    <col min="15606" max="15606" width="12.75" style="1" customWidth="1"/>
    <col min="15607" max="15607" width="8" style="1" customWidth="1"/>
    <col min="15608" max="15608" width="30.75" style="1" customWidth="1"/>
    <col min="15609" max="15611" width="8" style="1" customWidth="1"/>
    <col min="15612" max="15613" width="0" style="1" hidden="1" customWidth="1"/>
    <col min="15614" max="15614" width="8" style="1" customWidth="1"/>
    <col min="15615" max="15615" width="28.375" style="1" customWidth="1"/>
    <col min="15616" max="15848" width="9" style="1"/>
    <col min="15849" max="15849" width="5.75" style="1" customWidth="1"/>
    <col min="15850" max="15850" width="36.625" style="1" customWidth="1"/>
    <col min="15851" max="15851" width="8" style="1" customWidth="1"/>
    <col min="15852" max="15852" width="15.75" style="1" customWidth="1"/>
    <col min="15853" max="15853" width="8.375" style="1" customWidth="1"/>
    <col min="15854" max="15854" width="9.375" style="1" customWidth="1"/>
    <col min="15855" max="15855" width="16.125" style="1" customWidth="1"/>
    <col min="15856" max="15856" width="12.375" style="1" customWidth="1"/>
    <col min="15857" max="15857" width="12.25" style="1" customWidth="1"/>
    <col min="15858" max="15858" width="9" style="1"/>
    <col min="15859" max="15859" width="13.75" style="1" customWidth="1"/>
    <col min="15860" max="15860" width="9.375" style="1" customWidth="1"/>
    <col min="15861" max="15861" width="10.875" style="1" customWidth="1"/>
    <col min="15862" max="15862" width="12.75" style="1" customWidth="1"/>
    <col min="15863" max="15863" width="8" style="1" customWidth="1"/>
    <col min="15864" max="15864" width="30.75" style="1" customWidth="1"/>
    <col min="15865" max="15867" width="8" style="1" customWidth="1"/>
    <col min="15868" max="15869" width="0" style="1" hidden="1" customWidth="1"/>
    <col min="15870" max="15870" width="8" style="1" customWidth="1"/>
    <col min="15871" max="15871" width="28.375" style="1" customWidth="1"/>
    <col min="15872" max="16104" width="9" style="1"/>
    <col min="16105" max="16105" width="5.75" style="1" customWidth="1"/>
    <col min="16106" max="16106" width="36.625" style="1" customWidth="1"/>
    <col min="16107" max="16107" width="8" style="1" customWidth="1"/>
    <col min="16108" max="16108" width="15.75" style="1" customWidth="1"/>
    <col min="16109" max="16109" width="8.375" style="1" customWidth="1"/>
    <col min="16110" max="16110" width="9.375" style="1" customWidth="1"/>
    <col min="16111" max="16111" width="16.125" style="1" customWidth="1"/>
    <col min="16112" max="16112" width="12.375" style="1" customWidth="1"/>
    <col min="16113" max="16113" width="12.25" style="1" customWidth="1"/>
    <col min="16114" max="16114" width="9" style="1"/>
    <col min="16115" max="16115" width="13.75" style="1" customWidth="1"/>
    <col min="16116" max="16116" width="9.375" style="1" customWidth="1"/>
    <col min="16117" max="16117" width="10.875" style="1" customWidth="1"/>
    <col min="16118" max="16118" width="12.75" style="1" customWidth="1"/>
    <col min="16119" max="16119" width="8" style="1" customWidth="1"/>
    <col min="16120" max="16120" width="30.75" style="1" customWidth="1"/>
    <col min="16121" max="16123" width="8" style="1" customWidth="1"/>
    <col min="16124" max="16125" width="0" style="1" hidden="1" customWidth="1"/>
    <col min="16126" max="16126" width="8" style="1" customWidth="1"/>
    <col min="16127" max="16127" width="28.375" style="1" customWidth="1"/>
    <col min="16128" max="16384" width="9" style="1"/>
  </cols>
  <sheetData>
    <row r="1" spans="1:15" ht="23.25" x14ac:dyDescent="0.5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8"/>
    </row>
    <row r="2" spans="1:15" ht="23.25" x14ac:dyDescent="0.5">
      <c r="A2" s="223" t="s">
        <v>55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8"/>
    </row>
    <row r="3" spans="1:15" ht="22.5" thickBot="1" x14ac:dyDescent="0.55000000000000004">
      <c r="A3" s="29"/>
      <c r="B3" s="29"/>
      <c r="C3" s="29"/>
      <c r="D3" s="29"/>
      <c r="E3" s="29"/>
      <c r="F3" s="29"/>
      <c r="G3" s="29"/>
      <c r="H3" s="29"/>
      <c r="I3" s="29"/>
      <c r="J3" s="29"/>
      <c r="K3" s="28"/>
      <c r="L3" s="28"/>
      <c r="M3" s="28"/>
      <c r="N3" s="28"/>
      <c r="O3" s="28"/>
    </row>
    <row r="4" spans="1:15" ht="29.25" customHeight="1" thickBot="1" x14ac:dyDescent="0.55000000000000004">
      <c r="A4" s="224" t="s">
        <v>1</v>
      </c>
      <c r="B4" s="224" t="s">
        <v>2</v>
      </c>
      <c r="C4" s="30"/>
      <c r="D4" s="31"/>
      <c r="E4" s="31"/>
      <c r="F4" s="227" t="s">
        <v>3</v>
      </c>
      <c r="G4" s="228"/>
      <c r="H4" s="228"/>
      <c r="I4" s="228"/>
      <c r="J4" s="229"/>
      <c r="K4" s="230" t="s">
        <v>4</v>
      </c>
      <c r="L4" s="231"/>
      <c r="M4" s="231"/>
      <c r="N4" s="232"/>
      <c r="O4" s="32"/>
    </row>
    <row r="5" spans="1:15" ht="22.5" customHeight="1" thickBot="1" x14ac:dyDescent="0.55000000000000004">
      <c r="A5" s="225"/>
      <c r="B5" s="225"/>
      <c r="C5" s="233" t="s">
        <v>56</v>
      </c>
      <c r="D5" s="233"/>
      <c r="E5" s="234"/>
      <c r="F5" s="233" t="s">
        <v>57</v>
      </c>
      <c r="G5" s="233"/>
      <c r="H5" s="234"/>
      <c r="I5" s="220" t="s">
        <v>5</v>
      </c>
      <c r="J5" s="221"/>
      <c r="K5" s="235" t="s">
        <v>54</v>
      </c>
      <c r="L5" s="236"/>
      <c r="M5" s="218" t="s">
        <v>5</v>
      </c>
      <c r="N5" s="219"/>
      <c r="O5" s="28"/>
    </row>
    <row r="6" spans="1:15" ht="21.75" customHeight="1" x14ac:dyDescent="0.5">
      <c r="A6" s="225"/>
      <c r="B6" s="225"/>
      <c r="C6" s="33" t="s">
        <v>6</v>
      </c>
      <c r="D6" s="34" t="s">
        <v>7</v>
      </c>
      <c r="E6" s="105" t="s">
        <v>8</v>
      </c>
      <c r="F6" s="33" t="s">
        <v>6</v>
      </c>
      <c r="G6" s="34" t="s">
        <v>7</v>
      </c>
      <c r="H6" s="35" t="s">
        <v>8</v>
      </c>
      <c r="I6" s="36" t="s">
        <v>7</v>
      </c>
      <c r="J6" s="37" t="s">
        <v>9</v>
      </c>
      <c r="K6" s="36" t="s">
        <v>7</v>
      </c>
      <c r="L6" s="37" t="s">
        <v>8</v>
      </c>
      <c r="M6" s="36" t="s">
        <v>7</v>
      </c>
      <c r="N6" s="37" t="s">
        <v>9</v>
      </c>
      <c r="O6" s="28"/>
    </row>
    <row r="7" spans="1:15" ht="22.5" customHeight="1" thickBot="1" x14ac:dyDescent="0.55000000000000004">
      <c r="A7" s="226"/>
      <c r="B7" s="226"/>
      <c r="C7" s="41" t="s">
        <v>10</v>
      </c>
      <c r="D7" s="39" t="s">
        <v>11</v>
      </c>
      <c r="E7" s="42"/>
      <c r="F7" s="40" t="s">
        <v>10</v>
      </c>
      <c r="G7" s="39" t="s">
        <v>11</v>
      </c>
      <c r="H7" s="42"/>
      <c r="I7" s="40" t="s">
        <v>11</v>
      </c>
      <c r="J7" s="42"/>
      <c r="K7" s="41" t="s">
        <v>11</v>
      </c>
      <c r="L7" s="42"/>
      <c r="M7" s="41" t="s">
        <v>11</v>
      </c>
      <c r="N7" s="42"/>
      <c r="O7" s="28"/>
    </row>
    <row r="8" spans="1:15" x14ac:dyDescent="0.5">
      <c r="A8" s="43">
        <v>1</v>
      </c>
      <c r="B8" s="68" t="s">
        <v>12</v>
      </c>
      <c r="C8" s="59">
        <v>2</v>
      </c>
      <c r="D8" s="5">
        <v>918455.74802120996</v>
      </c>
      <c r="E8" s="106">
        <f>(D8*$A$61)/$D$33</f>
        <v>40.492252800408501</v>
      </c>
      <c r="F8" s="8">
        <v>2</v>
      </c>
      <c r="G8" s="87">
        <v>919464.80600824999</v>
      </c>
      <c r="H8" s="90">
        <v>39.815730880188198</v>
      </c>
      <c r="I8" s="88">
        <f>(D8-G8)</f>
        <v>-1009.0579870400252</v>
      </c>
      <c r="J8" s="93">
        <f>IF(G8&lt;&gt;0,(D8-G8)/G8*100,0)</f>
        <v>-0.10974405767858952</v>
      </c>
      <c r="K8" s="57">
        <v>829858.69059540657</v>
      </c>
      <c r="L8" s="94">
        <v>37.413009891431351</v>
      </c>
      <c r="M8" s="88">
        <f>D8-K8</f>
        <v>88597.057425803388</v>
      </c>
      <c r="N8" s="93">
        <f t="shared" ref="N8:N32" si="0">IF(AND(K8=0,M8=0),"0.00",IF(K8=0,"new",(M8*100)/K8))</f>
        <v>10.676161909232622</v>
      </c>
      <c r="O8" s="28"/>
    </row>
    <row r="9" spans="1:15" x14ac:dyDescent="0.5">
      <c r="A9" s="43">
        <v>2</v>
      </c>
      <c r="B9" s="68" t="s">
        <v>35</v>
      </c>
      <c r="C9" s="58">
        <v>163</v>
      </c>
      <c r="D9" s="7">
        <v>652537.76524726953</v>
      </c>
      <c r="E9" s="92">
        <f>(D9*$A$61)/$D$33</f>
        <v>28.768641504104206</v>
      </c>
      <c r="F9" s="26">
        <v>170</v>
      </c>
      <c r="G9" s="7">
        <v>664656.89881087025</v>
      </c>
      <c r="H9" s="91">
        <v>28.781743507512392</v>
      </c>
      <c r="I9" s="63">
        <f>(D9-G9)</f>
        <v>-12119.133563600713</v>
      </c>
      <c r="J9" s="2">
        <f>IF(G9&lt;&gt;0,(D9-G9)/G9*100,0)</f>
        <v>-1.8233668506688054</v>
      </c>
      <c r="K9" s="25">
        <v>647792.19346640992</v>
      </c>
      <c r="L9" s="45">
        <v>29.204798378820463</v>
      </c>
      <c r="M9" s="63">
        <f>D9-K9</f>
        <v>4745.5717808596091</v>
      </c>
      <c r="N9" s="2">
        <f t="shared" si="0"/>
        <v>0.73257625342249233</v>
      </c>
      <c r="O9" s="28"/>
    </row>
    <row r="10" spans="1:15" x14ac:dyDescent="0.5">
      <c r="A10" s="43">
        <v>3</v>
      </c>
      <c r="B10" s="68" t="s">
        <v>36</v>
      </c>
      <c r="C10" s="58">
        <v>889</v>
      </c>
      <c r="D10" s="7">
        <v>160156.97833704998</v>
      </c>
      <c r="E10" s="92">
        <f>(D10*$A$61)/$D$33</f>
        <v>7.0608920119944791</v>
      </c>
      <c r="F10" s="3">
        <v>894</v>
      </c>
      <c r="G10" s="4">
        <v>175162.91837944995</v>
      </c>
      <c r="H10" s="55">
        <v>7.5851077418203792</v>
      </c>
      <c r="I10" s="63">
        <f>(D10-G10)</f>
        <v>-15005.940042399976</v>
      </c>
      <c r="J10" s="2">
        <f>IF(G10&lt;&gt;0,(D10-G10)/G10*100,0)</f>
        <v>-8.5668474704749311</v>
      </c>
      <c r="K10" s="25">
        <v>172533.85964504001</v>
      </c>
      <c r="L10" s="45">
        <v>7.7784459820205916</v>
      </c>
      <c r="M10" s="63">
        <f>D10-K10</f>
        <v>-12376.881307990028</v>
      </c>
      <c r="N10" s="2">
        <f t="shared" si="0"/>
        <v>-7.1735955675329031</v>
      </c>
      <c r="O10" s="28"/>
    </row>
    <row r="11" spans="1:15" x14ac:dyDescent="0.5">
      <c r="A11" s="43">
        <v>4</v>
      </c>
      <c r="B11" s="68" t="s">
        <v>37</v>
      </c>
      <c r="C11" s="58">
        <v>54</v>
      </c>
      <c r="D11" s="7">
        <v>108103.72912551</v>
      </c>
      <c r="E11" s="92">
        <f>(D11*$A$61)/$D$33</f>
        <v>4.7660037381745992</v>
      </c>
      <c r="F11" s="3">
        <v>54</v>
      </c>
      <c r="G11" s="4">
        <v>107164.59991429</v>
      </c>
      <c r="H11" s="55">
        <v>4.6405657314871984</v>
      </c>
      <c r="I11" s="63">
        <f>(D11-G11)</f>
        <v>939.12921122000262</v>
      </c>
      <c r="J11" s="2">
        <f>IF(G11&lt;&gt;0,(D11-G11)/G11*100,0)</f>
        <v>0.87634275868254641</v>
      </c>
      <c r="K11" s="25">
        <v>111698.67526388999</v>
      </c>
      <c r="L11" s="45">
        <v>5.0357774038726513</v>
      </c>
      <c r="M11" s="63">
        <f>D11-K11</f>
        <v>-3594.9461383799935</v>
      </c>
      <c r="N11" s="2">
        <f t="shared" si="0"/>
        <v>-3.2184322060103874</v>
      </c>
      <c r="O11" s="28"/>
    </row>
    <row r="12" spans="1:15" x14ac:dyDescent="0.5">
      <c r="A12" s="43">
        <v>5</v>
      </c>
      <c r="B12" s="68" t="s">
        <v>40</v>
      </c>
      <c r="C12" s="58">
        <v>251</v>
      </c>
      <c r="D12" s="7">
        <v>58930.004330599942</v>
      </c>
      <c r="E12" s="92">
        <f>(D12*$A$61)/$D$33</f>
        <v>2.5980659797979899</v>
      </c>
      <c r="F12" s="3">
        <v>259</v>
      </c>
      <c r="G12" s="4">
        <v>57662.308781620006</v>
      </c>
      <c r="H12" s="55">
        <v>2.4969601374374895</v>
      </c>
      <c r="I12" s="63">
        <f t="shared" ref="I12:I32" si="1">(D12-G12)</f>
        <v>1267.6955489799366</v>
      </c>
      <c r="J12" s="2">
        <f t="shared" ref="J12:J33" si="2">IF(G12&lt;&gt;0,(D12-G12)/G12*100,0)</f>
        <v>2.1984821207575673</v>
      </c>
      <c r="K12" s="25">
        <v>61368.125707270025</v>
      </c>
      <c r="L12" s="45">
        <v>2.7666954869839193</v>
      </c>
      <c r="M12" s="63">
        <f t="shared" ref="M12:M33" si="3">D12-K12</f>
        <v>-2438.1213766700821</v>
      </c>
      <c r="N12" s="2">
        <f t="shared" si="0"/>
        <v>-3.9729441767540377</v>
      </c>
      <c r="O12" s="28"/>
    </row>
    <row r="13" spans="1:15" x14ac:dyDescent="0.5">
      <c r="A13" s="43">
        <v>6</v>
      </c>
      <c r="B13" s="68" t="s">
        <v>42</v>
      </c>
      <c r="C13" s="58">
        <v>93</v>
      </c>
      <c r="D13" s="64">
        <v>52808.583727949997</v>
      </c>
      <c r="E13" s="92">
        <f t="shared" ref="E13:E32" si="4">(D13*$A$61)/$D$33</f>
        <v>2.3281889486245659</v>
      </c>
      <c r="F13" s="3">
        <v>90</v>
      </c>
      <c r="G13" s="4">
        <v>49886.067317199995</v>
      </c>
      <c r="H13" s="55">
        <v>2.1602243152684251</v>
      </c>
      <c r="I13" s="63">
        <f t="shared" si="1"/>
        <v>2922.5164107500023</v>
      </c>
      <c r="J13" s="2">
        <f t="shared" si="2"/>
        <v>5.8583820451654658</v>
      </c>
      <c r="K13" s="25">
        <v>39329.487123419989</v>
      </c>
      <c r="L13" s="45">
        <v>1.7731145163012147</v>
      </c>
      <c r="M13" s="63">
        <f t="shared" si="3"/>
        <v>13479.096604530008</v>
      </c>
      <c r="N13" s="2">
        <f t="shared" si="0"/>
        <v>34.272240983542986</v>
      </c>
      <c r="O13" s="28"/>
    </row>
    <row r="14" spans="1:15" x14ac:dyDescent="0.5">
      <c r="A14" s="43">
        <v>7</v>
      </c>
      <c r="B14" s="68" t="s">
        <v>39</v>
      </c>
      <c r="C14" s="58">
        <v>137</v>
      </c>
      <c r="D14" s="64">
        <v>51632.823428129996</v>
      </c>
      <c r="E14" s="92">
        <f t="shared" si="4"/>
        <v>2.2763528276186618</v>
      </c>
      <c r="F14" s="3">
        <v>137</v>
      </c>
      <c r="G14" s="4">
        <v>51351.09969494</v>
      </c>
      <c r="H14" s="55">
        <v>2.2236648455657151</v>
      </c>
      <c r="I14" s="63">
        <f t="shared" si="1"/>
        <v>281.72373318999598</v>
      </c>
      <c r="J14" s="2">
        <f t="shared" si="2"/>
        <v>0.54862259009762993</v>
      </c>
      <c r="K14" s="25">
        <v>61502.31762147</v>
      </c>
      <c r="L14" s="45">
        <v>2.7727453403748759</v>
      </c>
      <c r="M14" s="63">
        <f t="shared" si="3"/>
        <v>-9869.4941933400041</v>
      </c>
      <c r="N14" s="2">
        <f t="shared" si="0"/>
        <v>-16.047353295015728</v>
      </c>
      <c r="O14" s="28"/>
    </row>
    <row r="15" spans="1:15" x14ac:dyDescent="0.5">
      <c r="A15" s="43">
        <v>8</v>
      </c>
      <c r="B15" s="68" t="s">
        <v>38</v>
      </c>
      <c r="C15" s="58">
        <v>79</v>
      </c>
      <c r="D15" s="64">
        <v>39235.433025229991</v>
      </c>
      <c r="E15" s="92">
        <f t="shared" si="4"/>
        <v>1.7297851052856827</v>
      </c>
      <c r="F15" s="58">
        <v>83</v>
      </c>
      <c r="G15" s="64">
        <v>54977.372723309985</v>
      </c>
      <c r="H15" s="92">
        <v>2.3806939238427676</v>
      </c>
      <c r="I15" s="63">
        <f t="shared" si="1"/>
        <v>-15741.939698079994</v>
      </c>
      <c r="J15" s="2">
        <f t="shared" si="2"/>
        <v>-28.633488503181116</v>
      </c>
      <c r="K15" s="25">
        <v>53353.409695000009</v>
      </c>
      <c r="L15" s="45">
        <v>2.4053633073703851</v>
      </c>
      <c r="M15" s="63">
        <f t="shared" si="3"/>
        <v>-14117.976669770018</v>
      </c>
      <c r="N15" s="2">
        <f t="shared" si="0"/>
        <v>-26.461245402077981</v>
      </c>
      <c r="O15" s="28"/>
    </row>
    <row r="16" spans="1:15" x14ac:dyDescent="0.5">
      <c r="A16" s="43">
        <v>9</v>
      </c>
      <c r="B16" s="68" t="s">
        <v>41</v>
      </c>
      <c r="C16" s="58">
        <v>138</v>
      </c>
      <c r="D16" s="60">
        <v>37465.086515930001</v>
      </c>
      <c r="E16" s="92">
        <f t="shared" si="4"/>
        <v>1.6517352715802047</v>
      </c>
      <c r="F16" s="3">
        <v>131</v>
      </c>
      <c r="G16" s="4">
        <v>35225.924622779996</v>
      </c>
      <c r="H16" s="55">
        <v>1.5253938221685657</v>
      </c>
      <c r="I16" s="63">
        <f t="shared" si="1"/>
        <v>2239.1618931500052</v>
      </c>
      <c r="J16" s="2">
        <f t="shared" si="2"/>
        <v>6.3565737936712035</v>
      </c>
      <c r="K16" s="25">
        <v>43485.618719449994</v>
      </c>
      <c r="L16" s="45">
        <v>1.9604878538037691</v>
      </c>
      <c r="M16" s="63">
        <f t="shared" si="3"/>
        <v>-6020.5322035199933</v>
      </c>
      <c r="N16" s="2">
        <f t="shared" si="0"/>
        <v>-13.844881091290913</v>
      </c>
      <c r="O16" s="28"/>
    </row>
    <row r="17" spans="1:15" x14ac:dyDescent="0.5">
      <c r="A17" s="43">
        <v>10</v>
      </c>
      <c r="B17" s="68" t="s">
        <v>45</v>
      </c>
      <c r="C17" s="58">
        <v>34</v>
      </c>
      <c r="D17" s="72">
        <v>35242.395073160005</v>
      </c>
      <c r="E17" s="92">
        <f t="shared" si="4"/>
        <v>1.5537427618791615</v>
      </c>
      <c r="F17" s="58">
        <v>36</v>
      </c>
      <c r="G17" s="72">
        <v>36129.88410494</v>
      </c>
      <c r="H17" s="92">
        <v>1.5645381235415909</v>
      </c>
      <c r="I17" s="63">
        <f t="shared" si="1"/>
        <v>-887.48903177999455</v>
      </c>
      <c r="J17" s="2">
        <f t="shared" si="2"/>
        <v>-2.456384939409892</v>
      </c>
      <c r="K17" s="25">
        <v>24864.180986110001</v>
      </c>
      <c r="L17" s="45">
        <v>1.1209665690290498</v>
      </c>
      <c r="M17" s="63">
        <f t="shared" si="3"/>
        <v>10378.214087050004</v>
      </c>
      <c r="N17" s="2">
        <f t="shared" si="0"/>
        <v>41.739617696829171</v>
      </c>
      <c r="O17" s="28"/>
    </row>
    <row r="18" spans="1:15" x14ac:dyDescent="0.5">
      <c r="A18" s="43">
        <v>11</v>
      </c>
      <c r="B18" s="68" t="s">
        <v>13</v>
      </c>
      <c r="C18" s="58">
        <v>75</v>
      </c>
      <c r="D18" s="60">
        <v>15640.210077809999</v>
      </c>
      <c r="E18" s="92">
        <f t="shared" si="4"/>
        <v>0.68953495221367389</v>
      </c>
      <c r="F18" s="3">
        <v>80</v>
      </c>
      <c r="G18" s="4">
        <v>24545.530525940001</v>
      </c>
      <c r="H18" s="55">
        <v>1.0628990161951912</v>
      </c>
      <c r="I18" s="63">
        <f t="shared" si="1"/>
        <v>-8905.3204481300018</v>
      </c>
      <c r="J18" s="2">
        <f t="shared" si="2"/>
        <v>-36.280822851715328</v>
      </c>
      <c r="K18" s="25">
        <v>35223.700459309999</v>
      </c>
      <c r="L18" s="45">
        <v>1.5880109091241399</v>
      </c>
      <c r="M18" s="63">
        <f t="shared" si="3"/>
        <v>-19583.4903815</v>
      </c>
      <c r="N18" s="2">
        <f t="shared" si="0"/>
        <v>-55.597481599420867</v>
      </c>
      <c r="O18" s="28"/>
    </row>
    <row r="19" spans="1:15" x14ac:dyDescent="0.5">
      <c r="A19" s="43">
        <v>12</v>
      </c>
      <c r="B19" s="68" t="s">
        <v>43</v>
      </c>
      <c r="C19" s="58">
        <v>192</v>
      </c>
      <c r="D19" s="6">
        <v>23253.10849201</v>
      </c>
      <c r="E19" s="92">
        <f t="shared" si="4"/>
        <v>1.0251672434762211</v>
      </c>
      <c r="F19" s="58">
        <v>192</v>
      </c>
      <c r="G19" s="65">
        <v>21086.870846850001</v>
      </c>
      <c r="H19" s="92">
        <v>0.91312812546729771</v>
      </c>
      <c r="I19" s="63">
        <f t="shared" si="1"/>
        <v>2166.2376451599994</v>
      </c>
      <c r="J19" s="2">
        <f t="shared" si="2"/>
        <v>10.272921292556768</v>
      </c>
      <c r="K19" s="25">
        <v>23408.819550470002</v>
      </c>
      <c r="L19" s="45">
        <v>1.0553536491376636</v>
      </c>
      <c r="M19" s="63">
        <f t="shared" si="3"/>
        <v>-155.71105846000137</v>
      </c>
      <c r="N19" s="2">
        <f t="shared" si="0"/>
        <v>-0.66518116440807462</v>
      </c>
      <c r="O19" s="28"/>
    </row>
    <row r="20" spans="1:15" x14ac:dyDescent="0.5">
      <c r="A20" s="43">
        <v>13</v>
      </c>
      <c r="B20" s="68" t="s">
        <v>44</v>
      </c>
      <c r="C20" s="58">
        <v>250</v>
      </c>
      <c r="D20" s="61">
        <v>21233.138892630006</v>
      </c>
      <c r="E20" s="92">
        <f t="shared" si="4"/>
        <v>0.93611219662888445</v>
      </c>
      <c r="F20" s="3">
        <v>250</v>
      </c>
      <c r="G20" s="4">
        <v>21027.263910330003</v>
      </c>
      <c r="H20" s="55">
        <v>0.91054695680530606</v>
      </c>
      <c r="I20" s="63">
        <f t="shared" si="1"/>
        <v>205.87498230000347</v>
      </c>
      <c r="J20" s="2">
        <f t="shared" si="2"/>
        <v>0.97908592947684392</v>
      </c>
      <c r="K20" s="25">
        <v>22290.529246900005</v>
      </c>
      <c r="L20" s="45">
        <v>1.0049371063417598</v>
      </c>
      <c r="M20" s="63">
        <f t="shared" si="3"/>
        <v>-1057.3903542699991</v>
      </c>
      <c r="N20" s="2">
        <f t="shared" si="0"/>
        <v>-4.7436754083219119</v>
      </c>
      <c r="O20" s="28"/>
    </row>
    <row r="21" spans="1:15" x14ac:dyDescent="0.5">
      <c r="A21" s="43">
        <v>14</v>
      </c>
      <c r="B21" s="68" t="s">
        <v>46</v>
      </c>
      <c r="C21" s="58">
        <v>497</v>
      </c>
      <c r="D21" s="7">
        <v>20973.311006849999</v>
      </c>
      <c r="E21" s="92">
        <f t="shared" si="4"/>
        <v>0.9246570813897812</v>
      </c>
      <c r="F21" s="3">
        <v>497</v>
      </c>
      <c r="G21" s="4">
        <v>20979.796173330004</v>
      </c>
      <c r="H21" s="55">
        <v>0.90849145383277952</v>
      </c>
      <c r="I21" s="63">
        <f t="shared" si="1"/>
        <v>-6.4851664800044091</v>
      </c>
      <c r="J21" s="2">
        <f t="shared" si="2"/>
        <v>-3.0911484679953662E-2</v>
      </c>
      <c r="K21" s="25">
        <v>18660.50412835</v>
      </c>
      <c r="L21" s="45">
        <v>0.84128253815375342</v>
      </c>
      <c r="M21" s="63">
        <f t="shared" si="3"/>
        <v>2312.8068784999996</v>
      </c>
      <c r="N21" s="2">
        <f t="shared" si="0"/>
        <v>12.394128596913221</v>
      </c>
      <c r="O21" s="28"/>
    </row>
    <row r="22" spans="1:15" x14ac:dyDescent="0.5">
      <c r="A22" s="43">
        <v>15</v>
      </c>
      <c r="B22" s="68" t="s">
        <v>53</v>
      </c>
      <c r="C22" s="86">
        <v>43</v>
      </c>
      <c r="D22" s="7">
        <v>16695.465748729999</v>
      </c>
      <c r="E22" s="92">
        <f t="shared" si="4"/>
        <v>0.73605834704028084</v>
      </c>
      <c r="F22" s="3">
        <v>43</v>
      </c>
      <c r="G22" s="4">
        <v>16538.32982961</v>
      </c>
      <c r="H22" s="55">
        <v>0.71616192963630643</v>
      </c>
      <c r="I22" s="63">
        <f t="shared" si="1"/>
        <v>157.13591911999902</v>
      </c>
      <c r="J22" s="2">
        <f t="shared" si="2"/>
        <v>0.9501317287714568</v>
      </c>
      <c r="K22" s="25">
        <v>17130.273094469998</v>
      </c>
      <c r="L22" s="45">
        <v>0.77229422790824453</v>
      </c>
      <c r="M22" s="63">
        <f t="shared" si="3"/>
        <v>-434.80734573999871</v>
      </c>
      <c r="N22" s="2">
        <f t="shared" si="0"/>
        <v>-2.5382394276035414</v>
      </c>
      <c r="O22" s="28"/>
    </row>
    <row r="23" spans="1:15" x14ac:dyDescent="0.5">
      <c r="A23" s="43">
        <v>16</v>
      </c>
      <c r="B23" s="68" t="s">
        <v>47</v>
      </c>
      <c r="C23" s="86">
        <v>77104</v>
      </c>
      <c r="D23" s="7">
        <v>14341.124363610001</v>
      </c>
      <c r="E23" s="92">
        <f t="shared" si="4"/>
        <v>0.63226174415534653</v>
      </c>
      <c r="F23" s="3">
        <v>76389</v>
      </c>
      <c r="G23" s="4">
        <v>14335.813751510001</v>
      </c>
      <c r="H23" s="55">
        <v>0.62078602524945559</v>
      </c>
      <c r="I23" s="63">
        <f t="shared" si="1"/>
        <v>5.3106121000000712</v>
      </c>
      <c r="J23" s="2">
        <f t="shared" si="2"/>
        <v>3.7044371474487803E-2</v>
      </c>
      <c r="K23" s="25">
        <v>13734.04110782</v>
      </c>
      <c r="L23" s="45">
        <v>0.61917989368470749</v>
      </c>
      <c r="M23" s="63">
        <f t="shared" si="3"/>
        <v>607.0832557900012</v>
      </c>
      <c r="N23" s="2">
        <f t="shared" si="0"/>
        <v>4.4202813361635798</v>
      </c>
      <c r="O23" s="28"/>
    </row>
    <row r="24" spans="1:15" x14ac:dyDescent="0.5">
      <c r="A24" s="43">
        <v>17</v>
      </c>
      <c r="B24" s="68" t="s">
        <v>15</v>
      </c>
      <c r="C24" s="86">
        <v>263</v>
      </c>
      <c r="D24" s="7">
        <v>13606.486621459999</v>
      </c>
      <c r="E24" s="92">
        <f t="shared" si="4"/>
        <v>0.59987353466790128</v>
      </c>
      <c r="F24" s="3">
        <v>268</v>
      </c>
      <c r="G24" s="4">
        <v>13739.132780329994</v>
      </c>
      <c r="H24" s="55">
        <v>0.59494785415841422</v>
      </c>
      <c r="I24" s="63">
        <f t="shared" si="1"/>
        <v>-132.64615886999491</v>
      </c>
      <c r="J24" s="2">
        <f t="shared" si="2"/>
        <v>-0.96546238391335315</v>
      </c>
      <c r="K24" s="25">
        <v>14151.840664499996</v>
      </c>
      <c r="L24" s="45">
        <v>0.63801579806680087</v>
      </c>
      <c r="M24" s="63">
        <f t="shared" si="3"/>
        <v>-545.35404303999712</v>
      </c>
      <c r="N24" s="2">
        <f t="shared" si="0"/>
        <v>-3.8535908930067455</v>
      </c>
      <c r="O24" s="28"/>
    </row>
    <row r="25" spans="1:15" x14ac:dyDescent="0.5">
      <c r="A25" s="43">
        <v>18</v>
      </c>
      <c r="B25" s="68" t="s">
        <v>48</v>
      </c>
      <c r="C25" s="58">
        <v>43</v>
      </c>
      <c r="D25" s="61">
        <v>9832.5388838399995</v>
      </c>
      <c r="E25" s="92">
        <f t="shared" si="4"/>
        <v>0.4334902917337955</v>
      </c>
      <c r="F25" s="58">
        <v>45</v>
      </c>
      <c r="G25" s="61">
        <v>9575.0268955699994</v>
      </c>
      <c r="H25" s="92">
        <v>0.41462891407412744</v>
      </c>
      <c r="I25" s="63">
        <f t="shared" si="1"/>
        <v>257.51198827000007</v>
      </c>
      <c r="J25" s="2">
        <f t="shared" si="2"/>
        <v>2.6894126886384107</v>
      </c>
      <c r="K25" s="25">
        <v>9843.4730277500003</v>
      </c>
      <c r="L25" s="45">
        <v>0.44377911315120339</v>
      </c>
      <c r="M25" s="63">
        <f t="shared" si="3"/>
        <v>-10.934143910000785</v>
      </c>
      <c r="N25" s="2">
        <f t="shared" si="0"/>
        <v>-0.11108014294523939</v>
      </c>
      <c r="O25" s="71"/>
    </row>
    <row r="26" spans="1:15" x14ac:dyDescent="0.5">
      <c r="A26" s="43">
        <v>19</v>
      </c>
      <c r="B26" s="68" t="s">
        <v>49</v>
      </c>
      <c r="C26" s="58">
        <v>282</v>
      </c>
      <c r="D26" s="61">
        <v>9196.2390804399965</v>
      </c>
      <c r="E26" s="92">
        <f t="shared" si="4"/>
        <v>0.40543753845566138</v>
      </c>
      <c r="F26" s="102">
        <v>289</v>
      </c>
      <c r="G26" s="44">
        <v>6919.8615049000055</v>
      </c>
      <c r="H26" s="66">
        <v>0.29965186443993219</v>
      </c>
      <c r="I26" s="63">
        <f t="shared" si="1"/>
        <v>2276.3775755399911</v>
      </c>
      <c r="J26" s="2">
        <f t="shared" si="2"/>
        <v>32.89628808218302</v>
      </c>
      <c r="K26" s="25">
        <v>6021.0778583000001</v>
      </c>
      <c r="L26" s="45">
        <v>0.27145181224532577</v>
      </c>
      <c r="M26" s="63">
        <f t="shared" si="3"/>
        <v>3175.1612221399964</v>
      </c>
      <c r="N26" s="2">
        <f t="shared" si="0"/>
        <v>52.734100054246362</v>
      </c>
      <c r="O26" s="71"/>
    </row>
    <row r="27" spans="1:15" x14ac:dyDescent="0.5">
      <c r="A27" s="43">
        <v>20</v>
      </c>
      <c r="B27" s="68" t="s">
        <v>14</v>
      </c>
      <c r="C27" s="58">
        <v>123</v>
      </c>
      <c r="D27" s="73">
        <v>3980.870733329999</v>
      </c>
      <c r="E27" s="92">
        <f t="shared" si="4"/>
        <v>0.17550592333602927</v>
      </c>
      <c r="F27" s="102">
        <v>122</v>
      </c>
      <c r="G27" s="44">
        <v>3950.0860634599999</v>
      </c>
      <c r="H27" s="66">
        <v>0.17105120568899096</v>
      </c>
      <c r="I27" s="63">
        <f t="shared" si="1"/>
        <v>30.784669869999107</v>
      </c>
      <c r="J27" s="2">
        <f t="shared" si="2"/>
        <v>0.77934175041831577</v>
      </c>
      <c r="K27" s="25">
        <v>3475.6064358100002</v>
      </c>
      <c r="L27" s="45">
        <v>0.15669281943457875</v>
      </c>
      <c r="M27" s="63">
        <f t="shared" si="3"/>
        <v>505.26429751999876</v>
      </c>
      <c r="N27" s="2">
        <f t="shared" si="0"/>
        <v>14.537442798877931</v>
      </c>
      <c r="O27" s="28"/>
    </row>
    <row r="28" spans="1:15" x14ac:dyDescent="0.5">
      <c r="A28" s="43">
        <v>21</v>
      </c>
      <c r="B28" s="68" t="s">
        <v>34</v>
      </c>
      <c r="C28" s="58">
        <v>61</v>
      </c>
      <c r="D28" s="61">
        <v>1789.5355850599997</v>
      </c>
      <c r="E28" s="92">
        <f t="shared" si="4"/>
        <v>7.8895828635941051E-2</v>
      </c>
      <c r="F28" s="102">
        <v>62</v>
      </c>
      <c r="G28" s="44">
        <v>1801.00537024</v>
      </c>
      <c r="H28" s="66">
        <v>7.798922228090821E-2</v>
      </c>
      <c r="I28" s="63">
        <f t="shared" si="1"/>
        <v>-11.469785180000372</v>
      </c>
      <c r="J28" s="2">
        <f t="shared" si="2"/>
        <v>-0.6368545796435866</v>
      </c>
      <c r="K28" s="25">
        <v>5064.017575249999</v>
      </c>
      <c r="L28" s="45">
        <v>0.22830409777028018</v>
      </c>
      <c r="M28" s="63">
        <f t="shared" si="3"/>
        <v>-3274.4819901899991</v>
      </c>
      <c r="N28" s="2">
        <f t="shared" si="0"/>
        <v>-64.661742214201254</v>
      </c>
      <c r="O28" s="28"/>
    </row>
    <row r="29" spans="1:15" x14ac:dyDescent="0.5">
      <c r="A29" s="43">
        <v>22</v>
      </c>
      <c r="B29" s="68" t="s">
        <v>58</v>
      </c>
      <c r="C29" s="58">
        <v>2</v>
      </c>
      <c r="D29" s="7">
        <v>1731.1264012700001</v>
      </c>
      <c r="E29" s="92">
        <f t="shared" si="4"/>
        <v>7.6320724238167104E-2</v>
      </c>
      <c r="F29" s="3">
        <v>2</v>
      </c>
      <c r="G29" s="4">
        <v>1754.6685506499998</v>
      </c>
      <c r="H29" s="55">
        <v>7.5982691605037261E-2</v>
      </c>
      <c r="I29" s="63">
        <f t="shared" si="1"/>
        <v>-23.542149379999728</v>
      </c>
      <c r="J29" s="2">
        <f t="shared" si="2"/>
        <v>-1.3416864040378891</v>
      </c>
      <c r="K29" s="25">
        <v>2141.06302181</v>
      </c>
      <c r="L29" s="45">
        <v>9.6526809830337165E-2</v>
      </c>
      <c r="M29" s="63">
        <f t="shared" si="3"/>
        <v>-409.93662053999992</v>
      </c>
      <c r="N29" s="2">
        <f t="shared" si="0"/>
        <v>-19.146406077923384</v>
      </c>
      <c r="O29" s="28"/>
    </row>
    <row r="30" spans="1:15" x14ac:dyDescent="0.5">
      <c r="A30" s="43">
        <v>23</v>
      </c>
      <c r="B30" s="68" t="s">
        <v>51</v>
      </c>
      <c r="C30" s="58">
        <v>13</v>
      </c>
      <c r="D30" s="7">
        <v>769.27288839999994</v>
      </c>
      <c r="E30" s="92">
        <f t="shared" si="4"/>
        <v>3.3915180275918846E-2</v>
      </c>
      <c r="F30" s="3">
        <v>13</v>
      </c>
      <c r="G30" s="4">
        <v>757.29166052999994</v>
      </c>
      <c r="H30" s="55">
        <v>3.2793121342376615E-2</v>
      </c>
      <c r="I30" s="63">
        <f t="shared" si="1"/>
        <v>11.981227869999998</v>
      </c>
      <c r="J30" s="2">
        <f t="shared" si="2"/>
        <v>1.5821153849251142</v>
      </c>
      <c r="K30" s="25">
        <v>416.84535223</v>
      </c>
      <c r="L30" s="45">
        <v>1.8792885418828072E-2</v>
      </c>
      <c r="M30" s="63">
        <f t="shared" si="3"/>
        <v>352.42753616999994</v>
      </c>
      <c r="N30" s="2">
        <f t="shared" si="0"/>
        <v>84.546351370985974</v>
      </c>
      <c r="O30" s="28"/>
    </row>
    <row r="31" spans="1:15" x14ac:dyDescent="0.5">
      <c r="A31" s="43">
        <v>24</v>
      </c>
      <c r="B31" s="68" t="s">
        <v>16</v>
      </c>
      <c r="C31" s="58">
        <v>8</v>
      </c>
      <c r="D31" s="7">
        <v>551.39780142999996</v>
      </c>
      <c r="E31" s="92">
        <f t="shared" si="4"/>
        <v>2.4309651517992786E-2</v>
      </c>
      <c r="F31" s="3">
        <v>8</v>
      </c>
      <c r="G31" s="4">
        <v>543.14179597999998</v>
      </c>
      <c r="H31" s="55">
        <v>2.3519755663522074E-2</v>
      </c>
      <c r="I31" s="63">
        <f t="shared" si="1"/>
        <v>8.2560054499999751</v>
      </c>
      <c r="J31" s="2">
        <f t="shared" si="2"/>
        <v>1.5200460563163849</v>
      </c>
      <c r="K31" s="25">
        <v>678.38467848999994</v>
      </c>
      <c r="L31" s="45">
        <v>3.0584017464867323E-2</v>
      </c>
      <c r="M31" s="63">
        <f t="shared" si="3"/>
        <v>-126.98687705999998</v>
      </c>
      <c r="N31" s="2">
        <f t="shared" si="0"/>
        <v>-18.719007236816875</v>
      </c>
      <c r="O31" s="28"/>
    </row>
    <row r="32" spans="1:15" ht="22.5" thickBot="1" x14ac:dyDescent="0.55000000000000004">
      <c r="A32" s="43">
        <v>25</v>
      </c>
      <c r="B32" s="68" t="s">
        <v>50</v>
      </c>
      <c r="C32" s="62">
        <v>6</v>
      </c>
      <c r="D32" s="95">
        <v>63.483394850000003</v>
      </c>
      <c r="E32" s="107">
        <f t="shared" si="4"/>
        <v>2.7988127663554985E-3</v>
      </c>
      <c r="F32" s="103">
        <v>6</v>
      </c>
      <c r="G32" s="96">
        <v>64.633499700000002</v>
      </c>
      <c r="H32" s="97">
        <v>2.7988347276413691E-3</v>
      </c>
      <c r="I32" s="98">
        <f t="shared" si="1"/>
        <v>-1.1501048499999982</v>
      </c>
      <c r="J32" s="99">
        <f t="shared" si="2"/>
        <v>-1.779425306285864</v>
      </c>
      <c r="K32" s="100">
        <v>75.184610969999994</v>
      </c>
      <c r="L32" s="101">
        <v>3.389592259238548E-3</v>
      </c>
      <c r="M32" s="98">
        <f t="shared" si="3"/>
        <v>-11.701216119999991</v>
      </c>
      <c r="N32" s="99">
        <f t="shared" si="0"/>
        <v>-15.563312716573057</v>
      </c>
      <c r="O32" s="28"/>
    </row>
    <row r="33" spans="1:15" ht="22.5" customHeight="1" thickBot="1" x14ac:dyDescent="0.55000000000000004">
      <c r="A33" s="220" t="s">
        <v>17</v>
      </c>
      <c r="B33" s="221"/>
      <c r="C33" s="9">
        <f>SUM(C8:C32)</f>
        <v>80802</v>
      </c>
      <c r="D33" s="77">
        <f>SUM(D8:D32)</f>
        <v>2268225.8568037595</v>
      </c>
      <c r="E33" s="78">
        <f>SUM(E8:E32)</f>
        <v>100.00000000000003</v>
      </c>
      <c r="F33" s="104">
        <v>80122</v>
      </c>
      <c r="G33" s="79">
        <v>2309300.3335165801</v>
      </c>
      <c r="H33" s="80">
        <v>100</v>
      </c>
      <c r="I33" s="89">
        <f>SUM(I8:I32)</f>
        <v>-41074.47671282076</v>
      </c>
      <c r="J33" s="81">
        <f t="shared" si="2"/>
        <v>-1.7786546044564404</v>
      </c>
      <c r="K33" s="82">
        <v>2218101.9196358966</v>
      </c>
      <c r="L33" s="83">
        <v>100</v>
      </c>
      <c r="M33" s="89">
        <f t="shared" si="3"/>
        <v>50123.937167862896</v>
      </c>
      <c r="N33" s="84">
        <f>IF(AND(K33=0,M33=0),"0.00",IF(K33=0,"new",(M33*100)/K33))</f>
        <v>2.2597670884343666</v>
      </c>
      <c r="O33" s="28"/>
    </row>
    <row r="34" spans="1:15" ht="22.5" customHeight="1" x14ac:dyDescent="0.5">
      <c r="A34" s="29"/>
      <c r="B34" s="29"/>
      <c r="C34" s="10"/>
      <c r="D34" s="11"/>
      <c r="E34" s="46"/>
      <c r="F34" s="12"/>
      <c r="G34" s="12"/>
      <c r="H34" s="67"/>
      <c r="I34" s="12"/>
      <c r="J34" s="12"/>
      <c r="K34" s="27"/>
      <c r="L34" s="67"/>
      <c r="M34" s="13"/>
      <c r="N34" s="14"/>
      <c r="O34" s="28"/>
    </row>
    <row r="35" spans="1:15" ht="22.5" customHeight="1" x14ac:dyDescent="0.5">
      <c r="A35" s="29"/>
      <c r="B35" s="29"/>
      <c r="C35" s="10"/>
      <c r="D35" s="11"/>
      <c r="E35" s="46"/>
      <c r="F35" s="15"/>
      <c r="G35" s="56"/>
      <c r="H35" s="12"/>
      <c r="I35" s="15"/>
      <c r="J35" s="15"/>
      <c r="K35" s="15"/>
      <c r="L35" s="47"/>
      <c r="M35" s="13"/>
      <c r="N35" s="14"/>
      <c r="O35" s="28"/>
    </row>
    <row r="36" spans="1:15" x14ac:dyDescent="0.5">
      <c r="F36" s="15"/>
      <c r="I36" s="28" t="s">
        <v>18</v>
      </c>
    </row>
    <row r="37" spans="1:15" x14ac:dyDescent="0.5">
      <c r="B37" s="28" t="s">
        <v>59</v>
      </c>
      <c r="C37" s="28"/>
      <c r="D37" s="28"/>
      <c r="E37" s="28"/>
      <c r="F37" s="48"/>
      <c r="G37" s="28"/>
      <c r="L37" s="49" t="s">
        <v>19</v>
      </c>
    </row>
    <row r="38" spans="1:15" x14ac:dyDescent="0.5">
      <c r="B38" s="50"/>
      <c r="C38" s="28"/>
      <c r="D38" s="28"/>
      <c r="E38" s="28"/>
      <c r="F38" s="51"/>
      <c r="G38" s="28"/>
      <c r="H38" s="28"/>
      <c r="I38" s="28"/>
      <c r="J38" s="28"/>
      <c r="K38" s="28"/>
      <c r="L38" s="49" t="s">
        <v>20</v>
      </c>
    </row>
    <row r="39" spans="1:15" x14ac:dyDescent="0.5">
      <c r="B39" s="28" t="s">
        <v>21</v>
      </c>
      <c r="C39" s="28"/>
      <c r="D39" s="16"/>
      <c r="E39" s="28"/>
      <c r="F39" s="28"/>
      <c r="G39" s="28"/>
      <c r="H39" s="28"/>
      <c r="I39" s="28"/>
      <c r="J39" s="28"/>
      <c r="K39" s="28"/>
      <c r="L39" s="28"/>
    </row>
    <row r="40" spans="1:15" x14ac:dyDescent="0.5">
      <c r="B40" s="28" t="s">
        <v>22</v>
      </c>
      <c r="C40" s="28"/>
      <c r="D40" s="16"/>
      <c r="E40" s="28"/>
      <c r="F40" s="52"/>
      <c r="G40" s="28"/>
      <c r="H40" s="28"/>
      <c r="I40" s="28"/>
      <c r="J40" s="28"/>
      <c r="K40" s="28"/>
      <c r="L40" s="28"/>
    </row>
    <row r="41" spans="1:15" x14ac:dyDescent="0.5">
      <c r="B41" s="28" t="s">
        <v>23</v>
      </c>
      <c r="C41" s="28"/>
      <c r="D41" s="16"/>
      <c r="E41" s="28"/>
      <c r="F41" s="28"/>
      <c r="G41" s="28"/>
      <c r="H41" s="28"/>
      <c r="I41" s="28"/>
      <c r="J41" s="28"/>
      <c r="K41" s="28"/>
      <c r="L41" s="28"/>
    </row>
    <row r="42" spans="1:15" x14ac:dyDescent="0.5">
      <c r="B42" s="28" t="s">
        <v>24</v>
      </c>
      <c r="C42" s="28"/>
      <c r="D42" s="16"/>
      <c r="E42" s="28"/>
      <c r="F42" s="28"/>
      <c r="G42" s="28"/>
      <c r="H42" s="28"/>
      <c r="I42" s="28"/>
      <c r="J42" s="28"/>
      <c r="K42" s="28"/>
      <c r="L42" s="28"/>
    </row>
    <row r="43" spans="1:15" x14ac:dyDescent="0.5">
      <c r="B43" s="28" t="s">
        <v>25</v>
      </c>
      <c r="C43" s="28"/>
      <c r="D43" s="16"/>
      <c r="E43" s="28"/>
      <c r="F43" s="28"/>
      <c r="G43" s="28"/>
      <c r="H43" s="28"/>
      <c r="I43" s="28"/>
      <c r="J43" s="28"/>
      <c r="K43" s="28"/>
      <c r="L43" s="28"/>
    </row>
    <row r="44" spans="1:15" x14ac:dyDescent="0.5">
      <c r="B44" s="28" t="s">
        <v>26</v>
      </c>
      <c r="C44" s="28"/>
      <c r="D44" s="16"/>
      <c r="E44" s="28"/>
      <c r="F44" s="28"/>
      <c r="G44" s="28"/>
      <c r="H44" s="28"/>
      <c r="I44" s="28"/>
      <c r="J44" s="28"/>
      <c r="K44" s="28"/>
      <c r="L44" s="28"/>
    </row>
    <row r="45" spans="1:15" x14ac:dyDescent="0.5">
      <c r="B45" s="28" t="s">
        <v>27</v>
      </c>
      <c r="C45" s="16"/>
      <c r="D45" s="28"/>
      <c r="E45" s="28"/>
      <c r="F45" s="28"/>
      <c r="G45" s="28"/>
      <c r="H45" s="28"/>
      <c r="I45" s="28"/>
      <c r="J45" s="28"/>
      <c r="K45" s="28"/>
      <c r="L45" s="28"/>
    </row>
    <row r="46" spans="1:15" x14ac:dyDescent="0.5">
      <c r="B46" s="28" t="s">
        <v>28</v>
      </c>
    </row>
    <row r="47" spans="1:15" x14ac:dyDescent="0.5">
      <c r="B47" s="28" t="s">
        <v>29</v>
      </c>
    </row>
    <row r="48" spans="1:15" x14ac:dyDescent="0.5">
      <c r="B48" s="28" t="s">
        <v>30</v>
      </c>
    </row>
    <row r="49" spans="1:7" x14ac:dyDescent="0.5">
      <c r="B49" s="28" t="s">
        <v>31</v>
      </c>
    </row>
    <row r="50" spans="1:7" x14ac:dyDescent="0.5">
      <c r="B50" s="222" t="s">
        <v>52</v>
      </c>
      <c r="C50" s="222"/>
      <c r="D50" s="222"/>
      <c r="E50" s="222"/>
      <c r="F50" s="222"/>
      <c r="G50" s="222"/>
    </row>
    <row r="58" spans="1:7" x14ac:dyDescent="0.5">
      <c r="A58"/>
      <c r="B58"/>
      <c r="C58"/>
      <c r="D58"/>
      <c r="E58"/>
      <c r="F58"/>
      <c r="G58"/>
    </row>
    <row r="59" spans="1:7" hidden="1" x14ac:dyDescent="0.5"/>
    <row r="60" spans="1:7" ht="17.25" hidden="1" customHeight="1" x14ac:dyDescent="0.5"/>
    <row r="61" spans="1:7" x14ac:dyDescent="0.5">
      <c r="A61" s="28">
        <v>100</v>
      </c>
    </row>
    <row r="62" spans="1:7" x14ac:dyDescent="0.5">
      <c r="A62" s="28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5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67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FEC48-576A-4C6A-8EEF-F34F7734FA65}">
  <sheetPr>
    <pageSetUpPr fitToPage="1"/>
  </sheetPr>
  <dimension ref="A1:O61"/>
  <sheetViews>
    <sheetView zoomScale="130" zoomScaleNormal="130" workbookViewId="0">
      <selection activeCell="D10" sqref="D10"/>
    </sheetView>
  </sheetViews>
  <sheetFormatPr defaultRowHeight="21.75" x14ac:dyDescent="0.5"/>
  <cols>
    <col min="1" max="1" width="5.75" style="1" customWidth="1"/>
    <col min="2" max="2" width="39.75" style="1" customWidth="1"/>
    <col min="3" max="3" width="8" style="1" customWidth="1"/>
    <col min="4" max="4" width="18.875" style="1" customWidth="1"/>
    <col min="5" max="5" width="8.375" style="1" customWidth="1"/>
    <col min="6" max="6" width="9.375" style="1" customWidth="1"/>
    <col min="7" max="7" width="16.125" style="1" customWidth="1"/>
    <col min="8" max="8" width="12.375" style="1" customWidth="1"/>
    <col min="9" max="9" width="12.25" style="1" customWidth="1"/>
    <col min="10" max="10" width="9" style="1" customWidth="1"/>
    <col min="11" max="11" width="17.75" style="1" customWidth="1"/>
    <col min="12" max="12" width="9.375" style="1" customWidth="1"/>
    <col min="13" max="13" width="10.875" style="1" customWidth="1"/>
    <col min="14" max="14" width="12.75" style="1" customWidth="1"/>
    <col min="15" max="15" width="8" style="1" customWidth="1"/>
    <col min="16" max="231" width="9" style="1"/>
    <col min="232" max="232" width="5.75" style="1" customWidth="1"/>
    <col min="233" max="233" width="36.625" style="1" customWidth="1"/>
    <col min="234" max="234" width="8" style="1" customWidth="1"/>
    <col min="235" max="235" width="15.75" style="1" customWidth="1"/>
    <col min="236" max="236" width="8.375" style="1" customWidth="1"/>
    <col min="237" max="237" width="9.375" style="1" customWidth="1"/>
    <col min="238" max="238" width="16.125" style="1" customWidth="1"/>
    <col min="239" max="239" width="12.375" style="1" customWidth="1"/>
    <col min="240" max="240" width="12.25" style="1" customWidth="1"/>
    <col min="241" max="241" width="9" style="1"/>
    <col min="242" max="242" width="13.75" style="1" customWidth="1"/>
    <col min="243" max="243" width="9.375" style="1" customWidth="1"/>
    <col min="244" max="244" width="10.875" style="1" customWidth="1"/>
    <col min="245" max="245" width="12.75" style="1" customWidth="1"/>
    <col min="246" max="246" width="8" style="1" customWidth="1"/>
    <col min="247" max="247" width="30.75" style="1" customWidth="1"/>
    <col min="248" max="250" width="8" style="1" customWidth="1"/>
    <col min="251" max="252" width="0" style="1" hidden="1" customWidth="1"/>
    <col min="253" max="253" width="8" style="1" customWidth="1"/>
    <col min="254" max="254" width="28.375" style="1" customWidth="1"/>
    <col min="255" max="487" width="9" style="1"/>
    <col min="488" max="488" width="5.75" style="1" customWidth="1"/>
    <col min="489" max="489" width="36.625" style="1" customWidth="1"/>
    <col min="490" max="490" width="8" style="1" customWidth="1"/>
    <col min="491" max="491" width="15.75" style="1" customWidth="1"/>
    <col min="492" max="492" width="8.375" style="1" customWidth="1"/>
    <col min="493" max="493" width="9.375" style="1" customWidth="1"/>
    <col min="494" max="494" width="16.125" style="1" customWidth="1"/>
    <col min="495" max="495" width="12.375" style="1" customWidth="1"/>
    <col min="496" max="496" width="12.25" style="1" customWidth="1"/>
    <col min="497" max="497" width="9" style="1"/>
    <col min="498" max="498" width="13.75" style="1" customWidth="1"/>
    <col min="499" max="499" width="9.375" style="1" customWidth="1"/>
    <col min="500" max="500" width="10.875" style="1" customWidth="1"/>
    <col min="501" max="501" width="12.75" style="1" customWidth="1"/>
    <col min="502" max="502" width="8" style="1" customWidth="1"/>
    <col min="503" max="503" width="30.75" style="1" customWidth="1"/>
    <col min="504" max="506" width="8" style="1" customWidth="1"/>
    <col min="507" max="508" width="0" style="1" hidden="1" customWidth="1"/>
    <col min="509" max="509" width="8" style="1" customWidth="1"/>
    <col min="510" max="510" width="28.375" style="1" customWidth="1"/>
    <col min="511" max="743" width="9" style="1"/>
    <col min="744" max="744" width="5.75" style="1" customWidth="1"/>
    <col min="745" max="745" width="36.625" style="1" customWidth="1"/>
    <col min="746" max="746" width="8" style="1" customWidth="1"/>
    <col min="747" max="747" width="15.75" style="1" customWidth="1"/>
    <col min="748" max="748" width="8.375" style="1" customWidth="1"/>
    <col min="749" max="749" width="9.375" style="1" customWidth="1"/>
    <col min="750" max="750" width="16.125" style="1" customWidth="1"/>
    <col min="751" max="751" width="12.375" style="1" customWidth="1"/>
    <col min="752" max="752" width="12.25" style="1" customWidth="1"/>
    <col min="753" max="753" width="9" style="1"/>
    <col min="754" max="754" width="13.75" style="1" customWidth="1"/>
    <col min="755" max="755" width="9.375" style="1" customWidth="1"/>
    <col min="756" max="756" width="10.875" style="1" customWidth="1"/>
    <col min="757" max="757" width="12.75" style="1" customWidth="1"/>
    <col min="758" max="758" width="8" style="1" customWidth="1"/>
    <col min="759" max="759" width="30.75" style="1" customWidth="1"/>
    <col min="760" max="762" width="8" style="1" customWidth="1"/>
    <col min="763" max="764" width="0" style="1" hidden="1" customWidth="1"/>
    <col min="765" max="765" width="8" style="1" customWidth="1"/>
    <col min="766" max="766" width="28.375" style="1" customWidth="1"/>
    <col min="767" max="999" width="9" style="1"/>
    <col min="1000" max="1000" width="5.75" style="1" customWidth="1"/>
    <col min="1001" max="1001" width="36.625" style="1" customWidth="1"/>
    <col min="1002" max="1002" width="8" style="1" customWidth="1"/>
    <col min="1003" max="1003" width="15.75" style="1" customWidth="1"/>
    <col min="1004" max="1004" width="8.375" style="1" customWidth="1"/>
    <col min="1005" max="1005" width="9.375" style="1" customWidth="1"/>
    <col min="1006" max="1006" width="16.125" style="1" customWidth="1"/>
    <col min="1007" max="1007" width="12.375" style="1" customWidth="1"/>
    <col min="1008" max="1008" width="12.25" style="1" customWidth="1"/>
    <col min="1009" max="1009" width="9" style="1"/>
    <col min="1010" max="1010" width="13.75" style="1" customWidth="1"/>
    <col min="1011" max="1011" width="9.375" style="1" customWidth="1"/>
    <col min="1012" max="1012" width="10.875" style="1" customWidth="1"/>
    <col min="1013" max="1013" width="12.75" style="1" customWidth="1"/>
    <col min="1014" max="1014" width="8" style="1" customWidth="1"/>
    <col min="1015" max="1015" width="30.75" style="1" customWidth="1"/>
    <col min="1016" max="1018" width="8" style="1" customWidth="1"/>
    <col min="1019" max="1020" width="0" style="1" hidden="1" customWidth="1"/>
    <col min="1021" max="1021" width="8" style="1" customWidth="1"/>
    <col min="1022" max="1022" width="28.375" style="1" customWidth="1"/>
    <col min="1023" max="1255" width="9" style="1"/>
    <col min="1256" max="1256" width="5.75" style="1" customWidth="1"/>
    <col min="1257" max="1257" width="36.625" style="1" customWidth="1"/>
    <col min="1258" max="1258" width="8" style="1" customWidth="1"/>
    <col min="1259" max="1259" width="15.75" style="1" customWidth="1"/>
    <col min="1260" max="1260" width="8.375" style="1" customWidth="1"/>
    <col min="1261" max="1261" width="9.375" style="1" customWidth="1"/>
    <col min="1262" max="1262" width="16.125" style="1" customWidth="1"/>
    <col min="1263" max="1263" width="12.375" style="1" customWidth="1"/>
    <col min="1264" max="1264" width="12.25" style="1" customWidth="1"/>
    <col min="1265" max="1265" width="9" style="1"/>
    <col min="1266" max="1266" width="13.75" style="1" customWidth="1"/>
    <col min="1267" max="1267" width="9.375" style="1" customWidth="1"/>
    <col min="1268" max="1268" width="10.875" style="1" customWidth="1"/>
    <col min="1269" max="1269" width="12.75" style="1" customWidth="1"/>
    <col min="1270" max="1270" width="8" style="1" customWidth="1"/>
    <col min="1271" max="1271" width="30.75" style="1" customWidth="1"/>
    <col min="1272" max="1274" width="8" style="1" customWidth="1"/>
    <col min="1275" max="1276" width="0" style="1" hidden="1" customWidth="1"/>
    <col min="1277" max="1277" width="8" style="1" customWidth="1"/>
    <col min="1278" max="1278" width="28.375" style="1" customWidth="1"/>
    <col min="1279" max="1511" width="9" style="1"/>
    <col min="1512" max="1512" width="5.75" style="1" customWidth="1"/>
    <col min="1513" max="1513" width="36.625" style="1" customWidth="1"/>
    <col min="1514" max="1514" width="8" style="1" customWidth="1"/>
    <col min="1515" max="1515" width="15.75" style="1" customWidth="1"/>
    <col min="1516" max="1516" width="8.375" style="1" customWidth="1"/>
    <col min="1517" max="1517" width="9.375" style="1" customWidth="1"/>
    <col min="1518" max="1518" width="16.125" style="1" customWidth="1"/>
    <col min="1519" max="1519" width="12.375" style="1" customWidth="1"/>
    <col min="1520" max="1520" width="12.25" style="1" customWidth="1"/>
    <col min="1521" max="1521" width="9" style="1"/>
    <col min="1522" max="1522" width="13.75" style="1" customWidth="1"/>
    <col min="1523" max="1523" width="9.375" style="1" customWidth="1"/>
    <col min="1524" max="1524" width="10.875" style="1" customWidth="1"/>
    <col min="1525" max="1525" width="12.75" style="1" customWidth="1"/>
    <col min="1526" max="1526" width="8" style="1" customWidth="1"/>
    <col min="1527" max="1527" width="30.75" style="1" customWidth="1"/>
    <col min="1528" max="1530" width="8" style="1" customWidth="1"/>
    <col min="1531" max="1532" width="0" style="1" hidden="1" customWidth="1"/>
    <col min="1533" max="1533" width="8" style="1" customWidth="1"/>
    <col min="1534" max="1534" width="28.375" style="1" customWidth="1"/>
    <col min="1535" max="1767" width="9" style="1"/>
    <col min="1768" max="1768" width="5.75" style="1" customWidth="1"/>
    <col min="1769" max="1769" width="36.625" style="1" customWidth="1"/>
    <col min="1770" max="1770" width="8" style="1" customWidth="1"/>
    <col min="1771" max="1771" width="15.75" style="1" customWidth="1"/>
    <col min="1772" max="1772" width="8.375" style="1" customWidth="1"/>
    <col min="1773" max="1773" width="9.375" style="1" customWidth="1"/>
    <col min="1774" max="1774" width="16.125" style="1" customWidth="1"/>
    <col min="1775" max="1775" width="12.375" style="1" customWidth="1"/>
    <col min="1776" max="1776" width="12.25" style="1" customWidth="1"/>
    <col min="1777" max="1777" width="9" style="1"/>
    <col min="1778" max="1778" width="13.75" style="1" customWidth="1"/>
    <col min="1779" max="1779" width="9.375" style="1" customWidth="1"/>
    <col min="1780" max="1780" width="10.875" style="1" customWidth="1"/>
    <col min="1781" max="1781" width="12.75" style="1" customWidth="1"/>
    <col min="1782" max="1782" width="8" style="1" customWidth="1"/>
    <col min="1783" max="1783" width="30.75" style="1" customWidth="1"/>
    <col min="1784" max="1786" width="8" style="1" customWidth="1"/>
    <col min="1787" max="1788" width="0" style="1" hidden="1" customWidth="1"/>
    <col min="1789" max="1789" width="8" style="1" customWidth="1"/>
    <col min="1790" max="1790" width="28.375" style="1" customWidth="1"/>
    <col min="1791" max="2023" width="9" style="1"/>
    <col min="2024" max="2024" width="5.75" style="1" customWidth="1"/>
    <col min="2025" max="2025" width="36.625" style="1" customWidth="1"/>
    <col min="2026" max="2026" width="8" style="1" customWidth="1"/>
    <col min="2027" max="2027" width="15.75" style="1" customWidth="1"/>
    <col min="2028" max="2028" width="8.375" style="1" customWidth="1"/>
    <col min="2029" max="2029" width="9.375" style="1" customWidth="1"/>
    <col min="2030" max="2030" width="16.125" style="1" customWidth="1"/>
    <col min="2031" max="2031" width="12.375" style="1" customWidth="1"/>
    <col min="2032" max="2032" width="12.25" style="1" customWidth="1"/>
    <col min="2033" max="2033" width="9" style="1"/>
    <col min="2034" max="2034" width="13.75" style="1" customWidth="1"/>
    <col min="2035" max="2035" width="9.375" style="1" customWidth="1"/>
    <col min="2036" max="2036" width="10.875" style="1" customWidth="1"/>
    <col min="2037" max="2037" width="12.75" style="1" customWidth="1"/>
    <col min="2038" max="2038" width="8" style="1" customWidth="1"/>
    <col min="2039" max="2039" width="30.75" style="1" customWidth="1"/>
    <col min="2040" max="2042" width="8" style="1" customWidth="1"/>
    <col min="2043" max="2044" width="0" style="1" hidden="1" customWidth="1"/>
    <col min="2045" max="2045" width="8" style="1" customWidth="1"/>
    <col min="2046" max="2046" width="28.375" style="1" customWidth="1"/>
    <col min="2047" max="2279" width="9" style="1"/>
    <col min="2280" max="2280" width="5.75" style="1" customWidth="1"/>
    <col min="2281" max="2281" width="36.625" style="1" customWidth="1"/>
    <col min="2282" max="2282" width="8" style="1" customWidth="1"/>
    <col min="2283" max="2283" width="15.75" style="1" customWidth="1"/>
    <col min="2284" max="2284" width="8.375" style="1" customWidth="1"/>
    <col min="2285" max="2285" width="9.375" style="1" customWidth="1"/>
    <col min="2286" max="2286" width="16.125" style="1" customWidth="1"/>
    <col min="2287" max="2287" width="12.375" style="1" customWidth="1"/>
    <col min="2288" max="2288" width="12.25" style="1" customWidth="1"/>
    <col min="2289" max="2289" width="9" style="1"/>
    <col min="2290" max="2290" width="13.75" style="1" customWidth="1"/>
    <col min="2291" max="2291" width="9.375" style="1" customWidth="1"/>
    <col min="2292" max="2292" width="10.875" style="1" customWidth="1"/>
    <col min="2293" max="2293" width="12.75" style="1" customWidth="1"/>
    <col min="2294" max="2294" width="8" style="1" customWidth="1"/>
    <col min="2295" max="2295" width="30.75" style="1" customWidth="1"/>
    <col min="2296" max="2298" width="8" style="1" customWidth="1"/>
    <col min="2299" max="2300" width="0" style="1" hidden="1" customWidth="1"/>
    <col min="2301" max="2301" width="8" style="1" customWidth="1"/>
    <col min="2302" max="2302" width="28.375" style="1" customWidth="1"/>
    <col min="2303" max="2535" width="9" style="1"/>
    <col min="2536" max="2536" width="5.75" style="1" customWidth="1"/>
    <col min="2537" max="2537" width="36.625" style="1" customWidth="1"/>
    <col min="2538" max="2538" width="8" style="1" customWidth="1"/>
    <col min="2539" max="2539" width="15.75" style="1" customWidth="1"/>
    <col min="2540" max="2540" width="8.375" style="1" customWidth="1"/>
    <col min="2541" max="2541" width="9.375" style="1" customWidth="1"/>
    <col min="2542" max="2542" width="16.125" style="1" customWidth="1"/>
    <col min="2543" max="2543" width="12.375" style="1" customWidth="1"/>
    <col min="2544" max="2544" width="12.25" style="1" customWidth="1"/>
    <col min="2545" max="2545" width="9" style="1"/>
    <col min="2546" max="2546" width="13.75" style="1" customWidth="1"/>
    <col min="2547" max="2547" width="9.375" style="1" customWidth="1"/>
    <col min="2548" max="2548" width="10.875" style="1" customWidth="1"/>
    <col min="2549" max="2549" width="12.75" style="1" customWidth="1"/>
    <col min="2550" max="2550" width="8" style="1" customWidth="1"/>
    <col min="2551" max="2551" width="30.75" style="1" customWidth="1"/>
    <col min="2552" max="2554" width="8" style="1" customWidth="1"/>
    <col min="2555" max="2556" width="0" style="1" hidden="1" customWidth="1"/>
    <col min="2557" max="2557" width="8" style="1" customWidth="1"/>
    <col min="2558" max="2558" width="28.375" style="1" customWidth="1"/>
    <col min="2559" max="2791" width="9" style="1"/>
    <col min="2792" max="2792" width="5.75" style="1" customWidth="1"/>
    <col min="2793" max="2793" width="36.625" style="1" customWidth="1"/>
    <col min="2794" max="2794" width="8" style="1" customWidth="1"/>
    <col min="2795" max="2795" width="15.75" style="1" customWidth="1"/>
    <col min="2796" max="2796" width="8.375" style="1" customWidth="1"/>
    <col min="2797" max="2797" width="9.375" style="1" customWidth="1"/>
    <col min="2798" max="2798" width="16.125" style="1" customWidth="1"/>
    <col min="2799" max="2799" width="12.375" style="1" customWidth="1"/>
    <col min="2800" max="2800" width="12.25" style="1" customWidth="1"/>
    <col min="2801" max="2801" width="9" style="1"/>
    <col min="2802" max="2802" width="13.75" style="1" customWidth="1"/>
    <col min="2803" max="2803" width="9.375" style="1" customWidth="1"/>
    <col min="2804" max="2804" width="10.875" style="1" customWidth="1"/>
    <col min="2805" max="2805" width="12.75" style="1" customWidth="1"/>
    <col min="2806" max="2806" width="8" style="1" customWidth="1"/>
    <col min="2807" max="2807" width="30.75" style="1" customWidth="1"/>
    <col min="2808" max="2810" width="8" style="1" customWidth="1"/>
    <col min="2811" max="2812" width="0" style="1" hidden="1" customWidth="1"/>
    <col min="2813" max="2813" width="8" style="1" customWidth="1"/>
    <col min="2814" max="2814" width="28.375" style="1" customWidth="1"/>
    <col min="2815" max="3047" width="9" style="1"/>
    <col min="3048" max="3048" width="5.75" style="1" customWidth="1"/>
    <col min="3049" max="3049" width="36.625" style="1" customWidth="1"/>
    <col min="3050" max="3050" width="8" style="1" customWidth="1"/>
    <col min="3051" max="3051" width="15.75" style="1" customWidth="1"/>
    <col min="3052" max="3052" width="8.375" style="1" customWidth="1"/>
    <col min="3053" max="3053" width="9.375" style="1" customWidth="1"/>
    <col min="3054" max="3054" width="16.125" style="1" customWidth="1"/>
    <col min="3055" max="3055" width="12.375" style="1" customWidth="1"/>
    <col min="3056" max="3056" width="12.25" style="1" customWidth="1"/>
    <col min="3057" max="3057" width="9" style="1"/>
    <col min="3058" max="3058" width="13.75" style="1" customWidth="1"/>
    <col min="3059" max="3059" width="9.375" style="1" customWidth="1"/>
    <col min="3060" max="3060" width="10.875" style="1" customWidth="1"/>
    <col min="3061" max="3061" width="12.75" style="1" customWidth="1"/>
    <col min="3062" max="3062" width="8" style="1" customWidth="1"/>
    <col min="3063" max="3063" width="30.75" style="1" customWidth="1"/>
    <col min="3064" max="3066" width="8" style="1" customWidth="1"/>
    <col min="3067" max="3068" width="0" style="1" hidden="1" customWidth="1"/>
    <col min="3069" max="3069" width="8" style="1" customWidth="1"/>
    <col min="3070" max="3070" width="28.375" style="1" customWidth="1"/>
    <col min="3071" max="3303" width="9" style="1"/>
    <col min="3304" max="3304" width="5.75" style="1" customWidth="1"/>
    <col min="3305" max="3305" width="36.625" style="1" customWidth="1"/>
    <col min="3306" max="3306" width="8" style="1" customWidth="1"/>
    <col min="3307" max="3307" width="15.75" style="1" customWidth="1"/>
    <col min="3308" max="3308" width="8.375" style="1" customWidth="1"/>
    <col min="3309" max="3309" width="9.375" style="1" customWidth="1"/>
    <col min="3310" max="3310" width="16.125" style="1" customWidth="1"/>
    <col min="3311" max="3311" width="12.375" style="1" customWidth="1"/>
    <col min="3312" max="3312" width="12.25" style="1" customWidth="1"/>
    <col min="3313" max="3313" width="9" style="1"/>
    <col min="3314" max="3314" width="13.75" style="1" customWidth="1"/>
    <col min="3315" max="3315" width="9.375" style="1" customWidth="1"/>
    <col min="3316" max="3316" width="10.875" style="1" customWidth="1"/>
    <col min="3317" max="3317" width="12.75" style="1" customWidth="1"/>
    <col min="3318" max="3318" width="8" style="1" customWidth="1"/>
    <col min="3319" max="3319" width="30.75" style="1" customWidth="1"/>
    <col min="3320" max="3322" width="8" style="1" customWidth="1"/>
    <col min="3323" max="3324" width="0" style="1" hidden="1" customWidth="1"/>
    <col min="3325" max="3325" width="8" style="1" customWidth="1"/>
    <col min="3326" max="3326" width="28.375" style="1" customWidth="1"/>
    <col min="3327" max="3559" width="9" style="1"/>
    <col min="3560" max="3560" width="5.75" style="1" customWidth="1"/>
    <col min="3561" max="3561" width="36.625" style="1" customWidth="1"/>
    <col min="3562" max="3562" width="8" style="1" customWidth="1"/>
    <col min="3563" max="3563" width="15.75" style="1" customWidth="1"/>
    <col min="3564" max="3564" width="8.375" style="1" customWidth="1"/>
    <col min="3565" max="3565" width="9.375" style="1" customWidth="1"/>
    <col min="3566" max="3566" width="16.125" style="1" customWidth="1"/>
    <col min="3567" max="3567" width="12.375" style="1" customWidth="1"/>
    <col min="3568" max="3568" width="12.25" style="1" customWidth="1"/>
    <col min="3569" max="3569" width="9" style="1"/>
    <col min="3570" max="3570" width="13.75" style="1" customWidth="1"/>
    <col min="3571" max="3571" width="9.375" style="1" customWidth="1"/>
    <col min="3572" max="3572" width="10.875" style="1" customWidth="1"/>
    <col min="3573" max="3573" width="12.75" style="1" customWidth="1"/>
    <col min="3574" max="3574" width="8" style="1" customWidth="1"/>
    <col min="3575" max="3575" width="30.75" style="1" customWidth="1"/>
    <col min="3576" max="3578" width="8" style="1" customWidth="1"/>
    <col min="3579" max="3580" width="0" style="1" hidden="1" customWidth="1"/>
    <col min="3581" max="3581" width="8" style="1" customWidth="1"/>
    <col min="3582" max="3582" width="28.375" style="1" customWidth="1"/>
    <col min="3583" max="3815" width="9" style="1"/>
    <col min="3816" max="3816" width="5.75" style="1" customWidth="1"/>
    <col min="3817" max="3817" width="36.625" style="1" customWidth="1"/>
    <col min="3818" max="3818" width="8" style="1" customWidth="1"/>
    <col min="3819" max="3819" width="15.75" style="1" customWidth="1"/>
    <col min="3820" max="3820" width="8.375" style="1" customWidth="1"/>
    <col min="3821" max="3821" width="9.375" style="1" customWidth="1"/>
    <col min="3822" max="3822" width="16.125" style="1" customWidth="1"/>
    <col min="3823" max="3823" width="12.375" style="1" customWidth="1"/>
    <col min="3824" max="3824" width="12.25" style="1" customWidth="1"/>
    <col min="3825" max="3825" width="9" style="1"/>
    <col min="3826" max="3826" width="13.75" style="1" customWidth="1"/>
    <col min="3827" max="3827" width="9.375" style="1" customWidth="1"/>
    <col min="3828" max="3828" width="10.875" style="1" customWidth="1"/>
    <col min="3829" max="3829" width="12.75" style="1" customWidth="1"/>
    <col min="3830" max="3830" width="8" style="1" customWidth="1"/>
    <col min="3831" max="3831" width="30.75" style="1" customWidth="1"/>
    <col min="3832" max="3834" width="8" style="1" customWidth="1"/>
    <col min="3835" max="3836" width="0" style="1" hidden="1" customWidth="1"/>
    <col min="3837" max="3837" width="8" style="1" customWidth="1"/>
    <col min="3838" max="3838" width="28.375" style="1" customWidth="1"/>
    <col min="3839" max="4071" width="9" style="1"/>
    <col min="4072" max="4072" width="5.75" style="1" customWidth="1"/>
    <col min="4073" max="4073" width="36.625" style="1" customWidth="1"/>
    <col min="4074" max="4074" width="8" style="1" customWidth="1"/>
    <col min="4075" max="4075" width="15.75" style="1" customWidth="1"/>
    <col min="4076" max="4076" width="8.375" style="1" customWidth="1"/>
    <col min="4077" max="4077" width="9.375" style="1" customWidth="1"/>
    <col min="4078" max="4078" width="16.125" style="1" customWidth="1"/>
    <col min="4079" max="4079" width="12.375" style="1" customWidth="1"/>
    <col min="4080" max="4080" width="12.25" style="1" customWidth="1"/>
    <col min="4081" max="4081" width="9" style="1"/>
    <col min="4082" max="4082" width="13.75" style="1" customWidth="1"/>
    <col min="4083" max="4083" width="9.375" style="1" customWidth="1"/>
    <col min="4084" max="4084" width="10.875" style="1" customWidth="1"/>
    <col min="4085" max="4085" width="12.75" style="1" customWidth="1"/>
    <col min="4086" max="4086" width="8" style="1" customWidth="1"/>
    <col min="4087" max="4087" width="30.75" style="1" customWidth="1"/>
    <col min="4088" max="4090" width="8" style="1" customWidth="1"/>
    <col min="4091" max="4092" width="0" style="1" hidden="1" customWidth="1"/>
    <col min="4093" max="4093" width="8" style="1" customWidth="1"/>
    <col min="4094" max="4094" width="28.375" style="1" customWidth="1"/>
    <col min="4095" max="4327" width="9" style="1"/>
    <col min="4328" max="4328" width="5.75" style="1" customWidth="1"/>
    <col min="4329" max="4329" width="36.625" style="1" customWidth="1"/>
    <col min="4330" max="4330" width="8" style="1" customWidth="1"/>
    <col min="4331" max="4331" width="15.75" style="1" customWidth="1"/>
    <col min="4332" max="4332" width="8.375" style="1" customWidth="1"/>
    <col min="4333" max="4333" width="9.375" style="1" customWidth="1"/>
    <col min="4334" max="4334" width="16.125" style="1" customWidth="1"/>
    <col min="4335" max="4335" width="12.375" style="1" customWidth="1"/>
    <col min="4336" max="4336" width="12.25" style="1" customWidth="1"/>
    <col min="4337" max="4337" width="9" style="1"/>
    <col min="4338" max="4338" width="13.75" style="1" customWidth="1"/>
    <col min="4339" max="4339" width="9.375" style="1" customWidth="1"/>
    <col min="4340" max="4340" width="10.875" style="1" customWidth="1"/>
    <col min="4341" max="4341" width="12.75" style="1" customWidth="1"/>
    <col min="4342" max="4342" width="8" style="1" customWidth="1"/>
    <col min="4343" max="4343" width="30.75" style="1" customWidth="1"/>
    <col min="4344" max="4346" width="8" style="1" customWidth="1"/>
    <col min="4347" max="4348" width="0" style="1" hidden="1" customWidth="1"/>
    <col min="4349" max="4349" width="8" style="1" customWidth="1"/>
    <col min="4350" max="4350" width="28.375" style="1" customWidth="1"/>
    <col min="4351" max="4583" width="9" style="1"/>
    <col min="4584" max="4584" width="5.75" style="1" customWidth="1"/>
    <col min="4585" max="4585" width="36.625" style="1" customWidth="1"/>
    <col min="4586" max="4586" width="8" style="1" customWidth="1"/>
    <col min="4587" max="4587" width="15.75" style="1" customWidth="1"/>
    <col min="4588" max="4588" width="8.375" style="1" customWidth="1"/>
    <col min="4589" max="4589" width="9.375" style="1" customWidth="1"/>
    <col min="4590" max="4590" width="16.125" style="1" customWidth="1"/>
    <col min="4591" max="4591" width="12.375" style="1" customWidth="1"/>
    <col min="4592" max="4592" width="12.25" style="1" customWidth="1"/>
    <col min="4593" max="4593" width="9" style="1"/>
    <col min="4594" max="4594" width="13.75" style="1" customWidth="1"/>
    <col min="4595" max="4595" width="9.375" style="1" customWidth="1"/>
    <col min="4596" max="4596" width="10.875" style="1" customWidth="1"/>
    <col min="4597" max="4597" width="12.75" style="1" customWidth="1"/>
    <col min="4598" max="4598" width="8" style="1" customWidth="1"/>
    <col min="4599" max="4599" width="30.75" style="1" customWidth="1"/>
    <col min="4600" max="4602" width="8" style="1" customWidth="1"/>
    <col min="4603" max="4604" width="0" style="1" hidden="1" customWidth="1"/>
    <col min="4605" max="4605" width="8" style="1" customWidth="1"/>
    <col min="4606" max="4606" width="28.375" style="1" customWidth="1"/>
    <col min="4607" max="4839" width="9" style="1"/>
    <col min="4840" max="4840" width="5.75" style="1" customWidth="1"/>
    <col min="4841" max="4841" width="36.625" style="1" customWidth="1"/>
    <col min="4842" max="4842" width="8" style="1" customWidth="1"/>
    <col min="4843" max="4843" width="15.75" style="1" customWidth="1"/>
    <col min="4844" max="4844" width="8.375" style="1" customWidth="1"/>
    <col min="4845" max="4845" width="9.375" style="1" customWidth="1"/>
    <col min="4846" max="4846" width="16.125" style="1" customWidth="1"/>
    <col min="4847" max="4847" width="12.375" style="1" customWidth="1"/>
    <col min="4848" max="4848" width="12.25" style="1" customWidth="1"/>
    <col min="4849" max="4849" width="9" style="1"/>
    <col min="4850" max="4850" width="13.75" style="1" customWidth="1"/>
    <col min="4851" max="4851" width="9.375" style="1" customWidth="1"/>
    <col min="4852" max="4852" width="10.875" style="1" customWidth="1"/>
    <col min="4853" max="4853" width="12.75" style="1" customWidth="1"/>
    <col min="4854" max="4854" width="8" style="1" customWidth="1"/>
    <col min="4855" max="4855" width="30.75" style="1" customWidth="1"/>
    <col min="4856" max="4858" width="8" style="1" customWidth="1"/>
    <col min="4859" max="4860" width="0" style="1" hidden="1" customWidth="1"/>
    <col min="4861" max="4861" width="8" style="1" customWidth="1"/>
    <col min="4862" max="4862" width="28.375" style="1" customWidth="1"/>
    <col min="4863" max="5095" width="9" style="1"/>
    <col min="5096" max="5096" width="5.75" style="1" customWidth="1"/>
    <col min="5097" max="5097" width="36.625" style="1" customWidth="1"/>
    <col min="5098" max="5098" width="8" style="1" customWidth="1"/>
    <col min="5099" max="5099" width="15.75" style="1" customWidth="1"/>
    <col min="5100" max="5100" width="8.375" style="1" customWidth="1"/>
    <col min="5101" max="5101" width="9.375" style="1" customWidth="1"/>
    <col min="5102" max="5102" width="16.125" style="1" customWidth="1"/>
    <col min="5103" max="5103" width="12.375" style="1" customWidth="1"/>
    <col min="5104" max="5104" width="12.25" style="1" customWidth="1"/>
    <col min="5105" max="5105" width="9" style="1"/>
    <col min="5106" max="5106" width="13.75" style="1" customWidth="1"/>
    <col min="5107" max="5107" width="9.375" style="1" customWidth="1"/>
    <col min="5108" max="5108" width="10.875" style="1" customWidth="1"/>
    <col min="5109" max="5109" width="12.75" style="1" customWidth="1"/>
    <col min="5110" max="5110" width="8" style="1" customWidth="1"/>
    <col min="5111" max="5111" width="30.75" style="1" customWidth="1"/>
    <col min="5112" max="5114" width="8" style="1" customWidth="1"/>
    <col min="5115" max="5116" width="0" style="1" hidden="1" customWidth="1"/>
    <col min="5117" max="5117" width="8" style="1" customWidth="1"/>
    <col min="5118" max="5118" width="28.375" style="1" customWidth="1"/>
    <col min="5119" max="5351" width="9" style="1"/>
    <col min="5352" max="5352" width="5.75" style="1" customWidth="1"/>
    <col min="5353" max="5353" width="36.625" style="1" customWidth="1"/>
    <col min="5354" max="5354" width="8" style="1" customWidth="1"/>
    <col min="5355" max="5355" width="15.75" style="1" customWidth="1"/>
    <col min="5356" max="5356" width="8.375" style="1" customWidth="1"/>
    <col min="5357" max="5357" width="9.375" style="1" customWidth="1"/>
    <col min="5358" max="5358" width="16.125" style="1" customWidth="1"/>
    <col min="5359" max="5359" width="12.375" style="1" customWidth="1"/>
    <col min="5360" max="5360" width="12.25" style="1" customWidth="1"/>
    <col min="5361" max="5361" width="9" style="1"/>
    <col min="5362" max="5362" width="13.75" style="1" customWidth="1"/>
    <col min="5363" max="5363" width="9.375" style="1" customWidth="1"/>
    <col min="5364" max="5364" width="10.875" style="1" customWidth="1"/>
    <col min="5365" max="5365" width="12.75" style="1" customWidth="1"/>
    <col min="5366" max="5366" width="8" style="1" customWidth="1"/>
    <col min="5367" max="5367" width="30.75" style="1" customWidth="1"/>
    <col min="5368" max="5370" width="8" style="1" customWidth="1"/>
    <col min="5371" max="5372" width="0" style="1" hidden="1" customWidth="1"/>
    <col min="5373" max="5373" width="8" style="1" customWidth="1"/>
    <col min="5374" max="5374" width="28.375" style="1" customWidth="1"/>
    <col min="5375" max="5607" width="9" style="1"/>
    <col min="5608" max="5608" width="5.75" style="1" customWidth="1"/>
    <col min="5609" max="5609" width="36.625" style="1" customWidth="1"/>
    <col min="5610" max="5610" width="8" style="1" customWidth="1"/>
    <col min="5611" max="5611" width="15.75" style="1" customWidth="1"/>
    <col min="5612" max="5612" width="8.375" style="1" customWidth="1"/>
    <col min="5613" max="5613" width="9.375" style="1" customWidth="1"/>
    <col min="5614" max="5614" width="16.125" style="1" customWidth="1"/>
    <col min="5615" max="5615" width="12.375" style="1" customWidth="1"/>
    <col min="5616" max="5616" width="12.25" style="1" customWidth="1"/>
    <col min="5617" max="5617" width="9" style="1"/>
    <col min="5618" max="5618" width="13.75" style="1" customWidth="1"/>
    <col min="5619" max="5619" width="9.375" style="1" customWidth="1"/>
    <col min="5620" max="5620" width="10.875" style="1" customWidth="1"/>
    <col min="5621" max="5621" width="12.75" style="1" customWidth="1"/>
    <col min="5622" max="5622" width="8" style="1" customWidth="1"/>
    <col min="5623" max="5623" width="30.75" style="1" customWidth="1"/>
    <col min="5624" max="5626" width="8" style="1" customWidth="1"/>
    <col min="5627" max="5628" width="0" style="1" hidden="1" customWidth="1"/>
    <col min="5629" max="5629" width="8" style="1" customWidth="1"/>
    <col min="5630" max="5630" width="28.375" style="1" customWidth="1"/>
    <col min="5631" max="5863" width="9" style="1"/>
    <col min="5864" max="5864" width="5.75" style="1" customWidth="1"/>
    <col min="5865" max="5865" width="36.625" style="1" customWidth="1"/>
    <col min="5866" max="5866" width="8" style="1" customWidth="1"/>
    <col min="5867" max="5867" width="15.75" style="1" customWidth="1"/>
    <col min="5868" max="5868" width="8.375" style="1" customWidth="1"/>
    <col min="5869" max="5869" width="9.375" style="1" customWidth="1"/>
    <col min="5870" max="5870" width="16.125" style="1" customWidth="1"/>
    <col min="5871" max="5871" width="12.375" style="1" customWidth="1"/>
    <col min="5872" max="5872" width="12.25" style="1" customWidth="1"/>
    <col min="5873" max="5873" width="9" style="1"/>
    <col min="5874" max="5874" width="13.75" style="1" customWidth="1"/>
    <col min="5875" max="5875" width="9.375" style="1" customWidth="1"/>
    <col min="5876" max="5876" width="10.875" style="1" customWidth="1"/>
    <col min="5877" max="5877" width="12.75" style="1" customWidth="1"/>
    <col min="5878" max="5878" width="8" style="1" customWidth="1"/>
    <col min="5879" max="5879" width="30.75" style="1" customWidth="1"/>
    <col min="5880" max="5882" width="8" style="1" customWidth="1"/>
    <col min="5883" max="5884" width="0" style="1" hidden="1" customWidth="1"/>
    <col min="5885" max="5885" width="8" style="1" customWidth="1"/>
    <col min="5886" max="5886" width="28.375" style="1" customWidth="1"/>
    <col min="5887" max="6119" width="9" style="1"/>
    <col min="6120" max="6120" width="5.75" style="1" customWidth="1"/>
    <col min="6121" max="6121" width="36.625" style="1" customWidth="1"/>
    <col min="6122" max="6122" width="8" style="1" customWidth="1"/>
    <col min="6123" max="6123" width="15.75" style="1" customWidth="1"/>
    <col min="6124" max="6124" width="8.375" style="1" customWidth="1"/>
    <col min="6125" max="6125" width="9.375" style="1" customWidth="1"/>
    <col min="6126" max="6126" width="16.125" style="1" customWidth="1"/>
    <col min="6127" max="6127" width="12.375" style="1" customWidth="1"/>
    <col min="6128" max="6128" width="12.25" style="1" customWidth="1"/>
    <col min="6129" max="6129" width="9" style="1"/>
    <col min="6130" max="6130" width="13.75" style="1" customWidth="1"/>
    <col min="6131" max="6131" width="9.375" style="1" customWidth="1"/>
    <col min="6132" max="6132" width="10.875" style="1" customWidth="1"/>
    <col min="6133" max="6133" width="12.75" style="1" customWidth="1"/>
    <col min="6134" max="6134" width="8" style="1" customWidth="1"/>
    <col min="6135" max="6135" width="30.75" style="1" customWidth="1"/>
    <col min="6136" max="6138" width="8" style="1" customWidth="1"/>
    <col min="6139" max="6140" width="0" style="1" hidden="1" customWidth="1"/>
    <col min="6141" max="6141" width="8" style="1" customWidth="1"/>
    <col min="6142" max="6142" width="28.375" style="1" customWidth="1"/>
    <col min="6143" max="6375" width="9" style="1"/>
    <col min="6376" max="6376" width="5.75" style="1" customWidth="1"/>
    <col min="6377" max="6377" width="36.625" style="1" customWidth="1"/>
    <col min="6378" max="6378" width="8" style="1" customWidth="1"/>
    <col min="6379" max="6379" width="15.75" style="1" customWidth="1"/>
    <col min="6380" max="6380" width="8.375" style="1" customWidth="1"/>
    <col min="6381" max="6381" width="9.375" style="1" customWidth="1"/>
    <col min="6382" max="6382" width="16.125" style="1" customWidth="1"/>
    <col min="6383" max="6383" width="12.375" style="1" customWidth="1"/>
    <col min="6384" max="6384" width="12.25" style="1" customWidth="1"/>
    <col min="6385" max="6385" width="9" style="1"/>
    <col min="6386" max="6386" width="13.75" style="1" customWidth="1"/>
    <col min="6387" max="6387" width="9.375" style="1" customWidth="1"/>
    <col min="6388" max="6388" width="10.875" style="1" customWidth="1"/>
    <col min="6389" max="6389" width="12.75" style="1" customWidth="1"/>
    <col min="6390" max="6390" width="8" style="1" customWidth="1"/>
    <col min="6391" max="6391" width="30.75" style="1" customWidth="1"/>
    <col min="6392" max="6394" width="8" style="1" customWidth="1"/>
    <col min="6395" max="6396" width="0" style="1" hidden="1" customWidth="1"/>
    <col min="6397" max="6397" width="8" style="1" customWidth="1"/>
    <col min="6398" max="6398" width="28.375" style="1" customWidth="1"/>
    <col min="6399" max="6631" width="9" style="1"/>
    <col min="6632" max="6632" width="5.75" style="1" customWidth="1"/>
    <col min="6633" max="6633" width="36.625" style="1" customWidth="1"/>
    <col min="6634" max="6634" width="8" style="1" customWidth="1"/>
    <col min="6635" max="6635" width="15.75" style="1" customWidth="1"/>
    <col min="6636" max="6636" width="8.375" style="1" customWidth="1"/>
    <col min="6637" max="6637" width="9.375" style="1" customWidth="1"/>
    <col min="6638" max="6638" width="16.125" style="1" customWidth="1"/>
    <col min="6639" max="6639" width="12.375" style="1" customWidth="1"/>
    <col min="6640" max="6640" width="12.25" style="1" customWidth="1"/>
    <col min="6641" max="6641" width="9" style="1"/>
    <col min="6642" max="6642" width="13.75" style="1" customWidth="1"/>
    <col min="6643" max="6643" width="9.375" style="1" customWidth="1"/>
    <col min="6644" max="6644" width="10.875" style="1" customWidth="1"/>
    <col min="6645" max="6645" width="12.75" style="1" customWidth="1"/>
    <col min="6646" max="6646" width="8" style="1" customWidth="1"/>
    <col min="6647" max="6647" width="30.75" style="1" customWidth="1"/>
    <col min="6648" max="6650" width="8" style="1" customWidth="1"/>
    <col min="6651" max="6652" width="0" style="1" hidden="1" customWidth="1"/>
    <col min="6653" max="6653" width="8" style="1" customWidth="1"/>
    <col min="6654" max="6654" width="28.375" style="1" customWidth="1"/>
    <col min="6655" max="6887" width="9" style="1"/>
    <col min="6888" max="6888" width="5.75" style="1" customWidth="1"/>
    <col min="6889" max="6889" width="36.625" style="1" customWidth="1"/>
    <col min="6890" max="6890" width="8" style="1" customWidth="1"/>
    <col min="6891" max="6891" width="15.75" style="1" customWidth="1"/>
    <col min="6892" max="6892" width="8.375" style="1" customWidth="1"/>
    <col min="6893" max="6893" width="9.375" style="1" customWidth="1"/>
    <col min="6894" max="6894" width="16.125" style="1" customWidth="1"/>
    <col min="6895" max="6895" width="12.375" style="1" customWidth="1"/>
    <col min="6896" max="6896" width="12.25" style="1" customWidth="1"/>
    <col min="6897" max="6897" width="9" style="1"/>
    <col min="6898" max="6898" width="13.75" style="1" customWidth="1"/>
    <col min="6899" max="6899" width="9.375" style="1" customWidth="1"/>
    <col min="6900" max="6900" width="10.875" style="1" customWidth="1"/>
    <col min="6901" max="6901" width="12.75" style="1" customWidth="1"/>
    <col min="6902" max="6902" width="8" style="1" customWidth="1"/>
    <col min="6903" max="6903" width="30.75" style="1" customWidth="1"/>
    <col min="6904" max="6906" width="8" style="1" customWidth="1"/>
    <col min="6907" max="6908" width="0" style="1" hidden="1" customWidth="1"/>
    <col min="6909" max="6909" width="8" style="1" customWidth="1"/>
    <col min="6910" max="6910" width="28.375" style="1" customWidth="1"/>
    <col min="6911" max="7143" width="9" style="1"/>
    <col min="7144" max="7144" width="5.75" style="1" customWidth="1"/>
    <col min="7145" max="7145" width="36.625" style="1" customWidth="1"/>
    <col min="7146" max="7146" width="8" style="1" customWidth="1"/>
    <col min="7147" max="7147" width="15.75" style="1" customWidth="1"/>
    <col min="7148" max="7148" width="8.375" style="1" customWidth="1"/>
    <col min="7149" max="7149" width="9.375" style="1" customWidth="1"/>
    <col min="7150" max="7150" width="16.125" style="1" customWidth="1"/>
    <col min="7151" max="7151" width="12.375" style="1" customWidth="1"/>
    <col min="7152" max="7152" width="12.25" style="1" customWidth="1"/>
    <col min="7153" max="7153" width="9" style="1"/>
    <col min="7154" max="7154" width="13.75" style="1" customWidth="1"/>
    <col min="7155" max="7155" width="9.375" style="1" customWidth="1"/>
    <col min="7156" max="7156" width="10.875" style="1" customWidth="1"/>
    <col min="7157" max="7157" width="12.75" style="1" customWidth="1"/>
    <col min="7158" max="7158" width="8" style="1" customWidth="1"/>
    <col min="7159" max="7159" width="30.75" style="1" customWidth="1"/>
    <col min="7160" max="7162" width="8" style="1" customWidth="1"/>
    <col min="7163" max="7164" width="0" style="1" hidden="1" customWidth="1"/>
    <col min="7165" max="7165" width="8" style="1" customWidth="1"/>
    <col min="7166" max="7166" width="28.375" style="1" customWidth="1"/>
    <col min="7167" max="7399" width="9" style="1"/>
    <col min="7400" max="7400" width="5.75" style="1" customWidth="1"/>
    <col min="7401" max="7401" width="36.625" style="1" customWidth="1"/>
    <col min="7402" max="7402" width="8" style="1" customWidth="1"/>
    <col min="7403" max="7403" width="15.75" style="1" customWidth="1"/>
    <col min="7404" max="7404" width="8.375" style="1" customWidth="1"/>
    <col min="7405" max="7405" width="9.375" style="1" customWidth="1"/>
    <col min="7406" max="7406" width="16.125" style="1" customWidth="1"/>
    <col min="7407" max="7407" width="12.375" style="1" customWidth="1"/>
    <col min="7408" max="7408" width="12.25" style="1" customWidth="1"/>
    <col min="7409" max="7409" width="9" style="1"/>
    <col min="7410" max="7410" width="13.75" style="1" customWidth="1"/>
    <col min="7411" max="7411" width="9.375" style="1" customWidth="1"/>
    <col min="7412" max="7412" width="10.875" style="1" customWidth="1"/>
    <col min="7413" max="7413" width="12.75" style="1" customWidth="1"/>
    <col min="7414" max="7414" width="8" style="1" customWidth="1"/>
    <col min="7415" max="7415" width="30.75" style="1" customWidth="1"/>
    <col min="7416" max="7418" width="8" style="1" customWidth="1"/>
    <col min="7419" max="7420" width="0" style="1" hidden="1" customWidth="1"/>
    <col min="7421" max="7421" width="8" style="1" customWidth="1"/>
    <col min="7422" max="7422" width="28.375" style="1" customWidth="1"/>
    <col min="7423" max="7655" width="9" style="1"/>
    <col min="7656" max="7656" width="5.75" style="1" customWidth="1"/>
    <col min="7657" max="7657" width="36.625" style="1" customWidth="1"/>
    <col min="7658" max="7658" width="8" style="1" customWidth="1"/>
    <col min="7659" max="7659" width="15.75" style="1" customWidth="1"/>
    <col min="7660" max="7660" width="8.375" style="1" customWidth="1"/>
    <col min="7661" max="7661" width="9.375" style="1" customWidth="1"/>
    <col min="7662" max="7662" width="16.125" style="1" customWidth="1"/>
    <col min="7663" max="7663" width="12.375" style="1" customWidth="1"/>
    <col min="7664" max="7664" width="12.25" style="1" customWidth="1"/>
    <col min="7665" max="7665" width="9" style="1"/>
    <col min="7666" max="7666" width="13.75" style="1" customWidth="1"/>
    <col min="7667" max="7667" width="9.375" style="1" customWidth="1"/>
    <col min="7668" max="7668" width="10.875" style="1" customWidth="1"/>
    <col min="7669" max="7669" width="12.75" style="1" customWidth="1"/>
    <col min="7670" max="7670" width="8" style="1" customWidth="1"/>
    <col min="7671" max="7671" width="30.75" style="1" customWidth="1"/>
    <col min="7672" max="7674" width="8" style="1" customWidth="1"/>
    <col min="7675" max="7676" width="0" style="1" hidden="1" customWidth="1"/>
    <col min="7677" max="7677" width="8" style="1" customWidth="1"/>
    <col min="7678" max="7678" width="28.375" style="1" customWidth="1"/>
    <col min="7679" max="7911" width="9" style="1"/>
    <col min="7912" max="7912" width="5.75" style="1" customWidth="1"/>
    <col min="7913" max="7913" width="36.625" style="1" customWidth="1"/>
    <col min="7914" max="7914" width="8" style="1" customWidth="1"/>
    <col min="7915" max="7915" width="15.75" style="1" customWidth="1"/>
    <col min="7916" max="7916" width="8.375" style="1" customWidth="1"/>
    <col min="7917" max="7917" width="9.375" style="1" customWidth="1"/>
    <col min="7918" max="7918" width="16.125" style="1" customWidth="1"/>
    <col min="7919" max="7919" width="12.375" style="1" customWidth="1"/>
    <col min="7920" max="7920" width="12.25" style="1" customWidth="1"/>
    <col min="7921" max="7921" width="9" style="1"/>
    <col min="7922" max="7922" width="13.75" style="1" customWidth="1"/>
    <col min="7923" max="7923" width="9.375" style="1" customWidth="1"/>
    <col min="7924" max="7924" width="10.875" style="1" customWidth="1"/>
    <col min="7925" max="7925" width="12.75" style="1" customWidth="1"/>
    <col min="7926" max="7926" width="8" style="1" customWidth="1"/>
    <col min="7927" max="7927" width="30.75" style="1" customWidth="1"/>
    <col min="7928" max="7930" width="8" style="1" customWidth="1"/>
    <col min="7931" max="7932" width="0" style="1" hidden="1" customWidth="1"/>
    <col min="7933" max="7933" width="8" style="1" customWidth="1"/>
    <col min="7934" max="7934" width="28.375" style="1" customWidth="1"/>
    <col min="7935" max="8167" width="9" style="1"/>
    <col min="8168" max="8168" width="5.75" style="1" customWidth="1"/>
    <col min="8169" max="8169" width="36.625" style="1" customWidth="1"/>
    <col min="8170" max="8170" width="8" style="1" customWidth="1"/>
    <col min="8171" max="8171" width="15.75" style="1" customWidth="1"/>
    <col min="8172" max="8172" width="8.375" style="1" customWidth="1"/>
    <col min="8173" max="8173" width="9.375" style="1" customWidth="1"/>
    <col min="8174" max="8174" width="16.125" style="1" customWidth="1"/>
    <col min="8175" max="8175" width="12.375" style="1" customWidth="1"/>
    <col min="8176" max="8176" width="12.25" style="1" customWidth="1"/>
    <col min="8177" max="8177" width="9" style="1"/>
    <col min="8178" max="8178" width="13.75" style="1" customWidth="1"/>
    <col min="8179" max="8179" width="9.375" style="1" customWidth="1"/>
    <col min="8180" max="8180" width="10.875" style="1" customWidth="1"/>
    <col min="8181" max="8181" width="12.75" style="1" customWidth="1"/>
    <col min="8182" max="8182" width="8" style="1" customWidth="1"/>
    <col min="8183" max="8183" width="30.75" style="1" customWidth="1"/>
    <col min="8184" max="8186" width="8" style="1" customWidth="1"/>
    <col min="8187" max="8188" width="0" style="1" hidden="1" customWidth="1"/>
    <col min="8189" max="8189" width="8" style="1" customWidth="1"/>
    <col min="8190" max="8190" width="28.375" style="1" customWidth="1"/>
    <col min="8191" max="8423" width="9" style="1"/>
    <col min="8424" max="8424" width="5.75" style="1" customWidth="1"/>
    <col min="8425" max="8425" width="36.625" style="1" customWidth="1"/>
    <col min="8426" max="8426" width="8" style="1" customWidth="1"/>
    <col min="8427" max="8427" width="15.75" style="1" customWidth="1"/>
    <col min="8428" max="8428" width="8.375" style="1" customWidth="1"/>
    <col min="8429" max="8429" width="9.375" style="1" customWidth="1"/>
    <col min="8430" max="8430" width="16.125" style="1" customWidth="1"/>
    <col min="8431" max="8431" width="12.375" style="1" customWidth="1"/>
    <col min="8432" max="8432" width="12.25" style="1" customWidth="1"/>
    <col min="8433" max="8433" width="9" style="1"/>
    <col min="8434" max="8434" width="13.75" style="1" customWidth="1"/>
    <col min="8435" max="8435" width="9.375" style="1" customWidth="1"/>
    <col min="8436" max="8436" width="10.875" style="1" customWidth="1"/>
    <col min="8437" max="8437" width="12.75" style="1" customWidth="1"/>
    <col min="8438" max="8438" width="8" style="1" customWidth="1"/>
    <col min="8439" max="8439" width="30.75" style="1" customWidth="1"/>
    <col min="8440" max="8442" width="8" style="1" customWidth="1"/>
    <col min="8443" max="8444" width="0" style="1" hidden="1" customWidth="1"/>
    <col min="8445" max="8445" width="8" style="1" customWidth="1"/>
    <col min="8446" max="8446" width="28.375" style="1" customWidth="1"/>
    <col min="8447" max="8679" width="9" style="1"/>
    <col min="8680" max="8680" width="5.75" style="1" customWidth="1"/>
    <col min="8681" max="8681" width="36.625" style="1" customWidth="1"/>
    <col min="8682" max="8682" width="8" style="1" customWidth="1"/>
    <col min="8683" max="8683" width="15.75" style="1" customWidth="1"/>
    <col min="8684" max="8684" width="8.375" style="1" customWidth="1"/>
    <col min="8685" max="8685" width="9.375" style="1" customWidth="1"/>
    <col min="8686" max="8686" width="16.125" style="1" customWidth="1"/>
    <col min="8687" max="8687" width="12.375" style="1" customWidth="1"/>
    <col min="8688" max="8688" width="12.25" style="1" customWidth="1"/>
    <col min="8689" max="8689" width="9" style="1"/>
    <col min="8690" max="8690" width="13.75" style="1" customWidth="1"/>
    <col min="8691" max="8691" width="9.375" style="1" customWidth="1"/>
    <col min="8692" max="8692" width="10.875" style="1" customWidth="1"/>
    <col min="8693" max="8693" width="12.75" style="1" customWidth="1"/>
    <col min="8694" max="8694" width="8" style="1" customWidth="1"/>
    <col min="8695" max="8695" width="30.75" style="1" customWidth="1"/>
    <col min="8696" max="8698" width="8" style="1" customWidth="1"/>
    <col min="8699" max="8700" width="0" style="1" hidden="1" customWidth="1"/>
    <col min="8701" max="8701" width="8" style="1" customWidth="1"/>
    <col min="8702" max="8702" width="28.375" style="1" customWidth="1"/>
    <col min="8703" max="8935" width="9" style="1"/>
    <col min="8936" max="8936" width="5.75" style="1" customWidth="1"/>
    <col min="8937" max="8937" width="36.625" style="1" customWidth="1"/>
    <col min="8938" max="8938" width="8" style="1" customWidth="1"/>
    <col min="8939" max="8939" width="15.75" style="1" customWidth="1"/>
    <col min="8940" max="8940" width="8.375" style="1" customWidth="1"/>
    <col min="8941" max="8941" width="9.375" style="1" customWidth="1"/>
    <col min="8942" max="8942" width="16.125" style="1" customWidth="1"/>
    <col min="8943" max="8943" width="12.375" style="1" customWidth="1"/>
    <col min="8944" max="8944" width="12.25" style="1" customWidth="1"/>
    <col min="8945" max="8945" width="9" style="1"/>
    <col min="8946" max="8946" width="13.75" style="1" customWidth="1"/>
    <col min="8947" max="8947" width="9.375" style="1" customWidth="1"/>
    <col min="8948" max="8948" width="10.875" style="1" customWidth="1"/>
    <col min="8949" max="8949" width="12.75" style="1" customWidth="1"/>
    <col min="8950" max="8950" width="8" style="1" customWidth="1"/>
    <col min="8951" max="8951" width="30.75" style="1" customWidth="1"/>
    <col min="8952" max="8954" width="8" style="1" customWidth="1"/>
    <col min="8955" max="8956" width="0" style="1" hidden="1" customWidth="1"/>
    <col min="8957" max="8957" width="8" style="1" customWidth="1"/>
    <col min="8958" max="8958" width="28.375" style="1" customWidth="1"/>
    <col min="8959" max="9191" width="9" style="1"/>
    <col min="9192" max="9192" width="5.75" style="1" customWidth="1"/>
    <col min="9193" max="9193" width="36.625" style="1" customWidth="1"/>
    <col min="9194" max="9194" width="8" style="1" customWidth="1"/>
    <col min="9195" max="9195" width="15.75" style="1" customWidth="1"/>
    <col min="9196" max="9196" width="8.375" style="1" customWidth="1"/>
    <col min="9197" max="9197" width="9.375" style="1" customWidth="1"/>
    <col min="9198" max="9198" width="16.125" style="1" customWidth="1"/>
    <col min="9199" max="9199" width="12.375" style="1" customWidth="1"/>
    <col min="9200" max="9200" width="12.25" style="1" customWidth="1"/>
    <col min="9201" max="9201" width="9" style="1"/>
    <col min="9202" max="9202" width="13.75" style="1" customWidth="1"/>
    <col min="9203" max="9203" width="9.375" style="1" customWidth="1"/>
    <col min="9204" max="9204" width="10.875" style="1" customWidth="1"/>
    <col min="9205" max="9205" width="12.75" style="1" customWidth="1"/>
    <col min="9206" max="9206" width="8" style="1" customWidth="1"/>
    <col min="9207" max="9207" width="30.75" style="1" customWidth="1"/>
    <col min="9208" max="9210" width="8" style="1" customWidth="1"/>
    <col min="9211" max="9212" width="0" style="1" hidden="1" customWidth="1"/>
    <col min="9213" max="9213" width="8" style="1" customWidth="1"/>
    <col min="9214" max="9214" width="28.375" style="1" customWidth="1"/>
    <col min="9215" max="9447" width="9" style="1"/>
    <col min="9448" max="9448" width="5.75" style="1" customWidth="1"/>
    <col min="9449" max="9449" width="36.625" style="1" customWidth="1"/>
    <col min="9450" max="9450" width="8" style="1" customWidth="1"/>
    <col min="9451" max="9451" width="15.75" style="1" customWidth="1"/>
    <col min="9452" max="9452" width="8.375" style="1" customWidth="1"/>
    <col min="9453" max="9453" width="9.375" style="1" customWidth="1"/>
    <col min="9454" max="9454" width="16.125" style="1" customWidth="1"/>
    <col min="9455" max="9455" width="12.375" style="1" customWidth="1"/>
    <col min="9456" max="9456" width="12.25" style="1" customWidth="1"/>
    <col min="9457" max="9457" width="9" style="1"/>
    <col min="9458" max="9458" width="13.75" style="1" customWidth="1"/>
    <col min="9459" max="9459" width="9.375" style="1" customWidth="1"/>
    <col min="9460" max="9460" width="10.875" style="1" customWidth="1"/>
    <col min="9461" max="9461" width="12.75" style="1" customWidth="1"/>
    <col min="9462" max="9462" width="8" style="1" customWidth="1"/>
    <col min="9463" max="9463" width="30.75" style="1" customWidth="1"/>
    <col min="9464" max="9466" width="8" style="1" customWidth="1"/>
    <col min="9467" max="9468" width="0" style="1" hidden="1" customWidth="1"/>
    <col min="9469" max="9469" width="8" style="1" customWidth="1"/>
    <col min="9470" max="9470" width="28.375" style="1" customWidth="1"/>
    <col min="9471" max="9703" width="9" style="1"/>
    <col min="9704" max="9704" width="5.75" style="1" customWidth="1"/>
    <col min="9705" max="9705" width="36.625" style="1" customWidth="1"/>
    <col min="9706" max="9706" width="8" style="1" customWidth="1"/>
    <col min="9707" max="9707" width="15.75" style="1" customWidth="1"/>
    <col min="9708" max="9708" width="8.375" style="1" customWidth="1"/>
    <col min="9709" max="9709" width="9.375" style="1" customWidth="1"/>
    <col min="9710" max="9710" width="16.125" style="1" customWidth="1"/>
    <col min="9711" max="9711" width="12.375" style="1" customWidth="1"/>
    <col min="9712" max="9712" width="12.25" style="1" customWidth="1"/>
    <col min="9713" max="9713" width="9" style="1"/>
    <col min="9714" max="9714" width="13.75" style="1" customWidth="1"/>
    <col min="9715" max="9715" width="9.375" style="1" customWidth="1"/>
    <col min="9716" max="9716" width="10.875" style="1" customWidth="1"/>
    <col min="9717" max="9717" width="12.75" style="1" customWidth="1"/>
    <col min="9718" max="9718" width="8" style="1" customWidth="1"/>
    <col min="9719" max="9719" width="30.75" style="1" customWidth="1"/>
    <col min="9720" max="9722" width="8" style="1" customWidth="1"/>
    <col min="9723" max="9724" width="0" style="1" hidden="1" customWidth="1"/>
    <col min="9725" max="9725" width="8" style="1" customWidth="1"/>
    <col min="9726" max="9726" width="28.375" style="1" customWidth="1"/>
    <col min="9727" max="9959" width="9" style="1"/>
    <col min="9960" max="9960" width="5.75" style="1" customWidth="1"/>
    <col min="9961" max="9961" width="36.625" style="1" customWidth="1"/>
    <col min="9962" max="9962" width="8" style="1" customWidth="1"/>
    <col min="9963" max="9963" width="15.75" style="1" customWidth="1"/>
    <col min="9964" max="9964" width="8.375" style="1" customWidth="1"/>
    <col min="9965" max="9965" width="9.375" style="1" customWidth="1"/>
    <col min="9966" max="9966" width="16.125" style="1" customWidth="1"/>
    <col min="9967" max="9967" width="12.375" style="1" customWidth="1"/>
    <col min="9968" max="9968" width="12.25" style="1" customWidth="1"/>
    <col min="9969" max="9969" width="9" style="1"/>
    <col min="9970" max="9970" width="13.75" style="1" customWidth="1"/>
    <col min="9971" max="9971" width="9.375" style="1" customWidth="1"/>
    <col min="9972" max="9972" width="10.875" style="1" customWidth="1"/>
    <col min="9973" max="9973" width="12.75" style="1" customWidth="1"/>
    <col min="9974" max="9974" width="8" style="1" customWidth="1"/>
    <col min="9975" max="9975" width="30.75" style="1" customWidth="1"/>
    <col min="9976" max="9978" width="8" style="1" customWidth="1"/>
    <col min="9979" max="9980" width="0" style="1" hidden="1" customWidth="1"/>
    <col min="9981" max="9981" width="8" style="1" customWidth="1"/>
    <col min="9982" max="9982" width="28.375" style="1" customWidth="1"/>
    <col min="9983" max="10215" width="9" style="1"/>
    <col min="10216" max="10216" width="5.75" style="1" customWidth="1"/>
    <col min="10217" max="10217" width="36.625" style="1" customWidth="1"/>
    <col min="10218" max="10218" width="8" style="1" customWidth="1"/>
    <col min="10219" max="10219" width="15.75" style="1" customWidth="1"/>
    <col min="10220" max="10220" width="8.375" style="1" customWidth="1"/>
    <col min="10221" max="10221" width="9.375" style="1" customWidth="1"/>
    <col min="10222" max="10222" width="16.125" style="1" customWidth="1"/>
    <col min="10223" max="10223" width="12.375" style="1" customWidth="1"/>
    <col min="10224" max="10224" width="12.25" style="1" customWidth="1"/>
    <col min="10225" max="10225" width="9" style="1"/>
    <col min="10226" max="10226" width="13.75" style="1" customWidth="1"/>
    <col min="10227" max="10227" width="9.375" style="1" customWidth="1"/>
    <col min="10228" max="10228" width="10.875" style="1" customWidth="1"/>
    <col min="10229" max="10229" width="12.75" style="1" customWidth="1"/>
    <col min="10230" max="10230" width="8" style="1" customWidth="1"/>
    <col min="10231" max="10231" width="30.75" style="1" customWidth="1"/>
    <col min="10232" max="10234" width="8" style="1" customWidth="1"/>
    <col min="10235" max="10236" width="0" style="1" hidden="1" customWidth="1"/>
    <col min="10237" max="10237" width="8" style="1" customWidth="1"/>
    <col min="10238" max="10238" width="28.375" style="1" customWidth="1"/>
    <col min="10239" max="10471" width="9" style="1"/>
    <col min="10472" max="10472" width="5.75" style="1" customWidth="1"/>
    <col min="10473" max="10473" width="36.625" style="1" customWidth="1"/>
    <col min="10474" max="10474" width="8" style="1" customWidth="1"/>
    <col min="10475" max="10475" width="15.75" style="1" customWidth="1"/>
    <col min="10476" max="10476" width="8.375" style="1" customWidth="1"/>
    <col min="10477" max="10477" width="9.375" style="1" customWidth="1"/>
    <col min="10478" max="10478" width="16.125" style="1" customWidth="1"/>
    <col min="10479" max="10479" width="12.375" style="1" customWidth="1"/>
    <col min="10480" max="10480" width="12.25" style="1" customWidth="1"/>
    <col min="10481" max="10481" width="9" style="1"/>
    <col min="10482" max="10482" width="13.75" style="1" customWidth="1"/>
    <col min="10483" max="10483" width="9.375" style="1" customWidth="1"/>
    <col min="10484" max="10484" width="10.875" style="1" customWidth="1"/>
    <col min="10485" max="10485" width="12.75" style="1" customWidth="1"/>
    <col min="10486" max="10486" width="8" style="1" customWidth="1"/>
    <col min="10487" max="10487" width="30.75" style="1" customWidth="1"/>
    <col min="10488" max="10490" width="8" style="1" customWidth="1"/>
    <col min="10491" max="10492" width="0" style="1" hidden="1" customWidth="1"/>
    <col min="10493" max="10493" width="8" style="1" customWidth="1"/>
    <col min="10494" max="10494" width="28.375" style="1" customWidth="1"/>
    <col min="10495" max="10727" width="9" style="1"/>
    <col min="10728" max="10728" width="5.75" style="1" customWidth="1"/>
    <col min="10729" max="10729" width="36.625" style="1" customWidth="1"/>
    <col min="10730" max="10730" width="8" style="1" customWidth="1"/>
    <col min="10731" max="10731" width="15.75" style="1" customWidth="1"/>
    <col min="10732" max="10732" width="8.375" style="1" customWidth="1"/>
    <col min="10733" max="10733" width="9.375" style="1" customWidth="1"/>
    <col min="10734" max="10734" width="16.125" style="1" customWidth="1"/>
    <col min="10735" max="10735" width="12.375" style="1" customWidth="1"/>
    <col min="10736" max="10736" width="12.25" style="1" customWidth="1"/>
    <col min="10737" max="10737" width="9" style="1"/>
    <col min="10738" max="10738" width="13.75" style="1" customWidth="1"/>
    <col min="10739" max="10739" width="9.375" style="1" customWidth="1"/>
    <col min="10740" max="10740" width="10.875" style="1" customWidth="1"/>
    <col min="10741" max="10741" width="12.75" style="1" customWidth="1"/>
    <col min="10742" max="10742" width="8" style="1" customWidth="1"/>
    <col min="10743" max="10743" width="30.75" style="1" customWidth="1"/>
    <col min="10744" max="10746" width="8" style="1" customWidth="1"/>
    <col min="10747" max="10748" width="0" style="1" hidden="1" customWidth="1"/>
    <col min="10749" max="10749" width="8" style="1" customWidth="1"/>
    <col min="10750" max="10750" width="28.375" style="1" customWidth="1"/>
    <col min="10751" max="10983" width="9" style="1"/>
    <col min="10984" max="10984" width="5.75" style="1" customWidth="1"/>
    <col min="10985" max="10985" width="36.625" style="1" customWidth="1"/>
    <col min="10986" max="10986" width="8" style="1" customWidth="1"/>
    <col min="10987" max="10987" width="15.75" style="1" customWidth="1"/>
    <col min="10988" max="10988" width="8.375" style="1" customWidth="1"/>
    <col min="10989" max="10989" width="9.375" style="1" customWidth="1"/>
    <col min="10990" max="10990" width="16.125" style="1" customWidth="1"/>
    <col min="10991" max="10991" width="12.375" style="1" customWidth="1"/>
    <col min="10992" max="10992" width="12.25" style="1" customWidth="1"/>
    <col min="10993" max="10993" width="9" style="1"/>
    <col min="10994" max="10994" width="13.75" style="1" customWidth="1"/>
    <col min="10995" max="10995" width="9.375" style="1" customWidth="1"/>
    <col min="10996" max="10996" width="10.875" style="1" customWidth="1"/>
    <col min="10997" max="10997" width="12.75" style="1" customWidth="1"/>
    <col min="10998" max="10998" width="8" style="1" customWidth="1"/>
    <col min="10999" max="10999" width="30.75" style="1" customWidth="1"/>
    <col min="11000" max="11002" width="8" style="1" customWidth="1"/>
    <col min="11003" max="11004" width="0" style="1" hidden="1" customWidth="1"/>
    <col min="11005" max="11005" width="8" style="1" customWidth="1"/>
    <col min="11006" max="11006" width="28.375" style="1" customWidth="1"/>
    <col min="11007" max="11239" width="9" style="1"/>
    <col min="11240" max="11240" width="5.75" style="1" customWidth="1"/>
    <col min="11241" max="11241" width="36.625" style="1" customWidth="1"/>
    <col min="11242" max="11242" width="8" style="1" customWidth="1"/>
    <col min="11243" max="11243" width="15.75" style="1" customWidth="1"/>
    <col min="11244" max="11244" width="8.375" style="1" customWidth="1"/>
    <col min="11245" max="11245" width="9.375" style="1" customWidth="1"/>
    <col min="11246" max="11246" width="16.125" style="1" customWidth="1"/>
    <col min="11247" max="11247" width="12.375" style="1" customWidth="1"/>
    <col min="11248" max="11248" width="12.25" style="1" customWidth="1"/>
    <col min="11249" max="11249" width="9" style="1"/>
    <col min="11250" max="11250" width="13.75" style="1" customWidth="1"/>
    <col min="11251" max="11251" width="9.375" style="1" customWidth="1"/>
    <col min="11252" max="11252" width="10.875" style="1" customWidth="1"/>
    <col min="11253" max="11253" width="12.75" style="1" customWidth="1"/>
    <col min="11254" max="11254" width="8" style="1" customWidth="1"/>
    <col min="11255" max="11255" width="30.75" style="1" customWidth="1"/>
    <col min="11256" max="11258" width="8" style="1" customWidth="1"/>
    <col min="11259" max="11260" width="0" style="1" hidden="1" customWidth="1"/>
    <col min="11261" max="11261" width="8" style="1" customWidth="1"/>
    <col min="11262" max="11262" width="28.375" style="1" customWidth="1"/>
    <col min="11263" max="11495" width="9" style="1"/>
    <col min="11496" max="11496" width="5.75" style="1" customWidth="1"/>
    <col min="11497" max="11497" width="36.625" style="1" customWidth="1"/>
    <col min="11498" max="11498" width="8" style="1" customWidth="1"/>
    <col min="11499" max="11499" width="15.75" style="1" customWidth="1"/>
    <col min="11500" max="11500" width="8.375" style="1" customWidth="1"/>
    <col min="11501" max="11501" width="9.375" style="1" customWidth="1"/>
    <col min="11502" max="11502" width="16.125" style="1" customWidth="1"/>
    <col min="11503" max="11503" width="12.375" style="1" customWidth="1"/>
    <col min="11504" max="11504" width="12.25" style="1" customWidth="1"/>
    <col min="11505" max="11505" width="9" style="1"/>
    <col min="11506" max="11506" width="13.75" style="1" customWidth="1"/>
    <col min="11507" max="11507" width="9.375" style="1" customWidth="1"/>
    <col min="11508" max="11508" width="10.875" style="1" customWidth="1"/>
    <col min="11509" max="11509" width="12.75" style="1" customWidth="1"/>
    <col min="11510" max="11510" width="8" style="1" customWidth="1"/>
    <col min="11511" max="11511" width="30.75" style="1" customWidth="1"/>
    <col min="11512" max="11514" width="8" style="1" customWidth="1"/>
    <col min="11515" max="11516" width="0" style="1" hidden="1" customWidth="1"/>
    <col min="11517" max="11517" width="8" style="1" customWidth="1"/>
    <col min="11518" max="11518" width="28.375" style="1" customWidth="1"/>
    <col min="11519" max="11751" width="9" style="1"/>
    <col min="11752" max="11752" width="5.75" style="1" customWidth="1"/>
    <col min="11753" max="11753" width="36.625" style="1" customWidth="1"/>
    <col min="11754" max="11754" width="8" style="1" customWidth="1"/>
    <col min="11755" max="11755" width="15.75" style="1" customWidth="1"/>
    <col min="11756" max="11756" width="8.375" style="1" customWidth="1"/>
    <col min="11757" max="11757" width="9.375" style="1" customWidth="1"/>
    <col min="11758" max="11758" width="16.125" style="1" customWidth="1"/>
    <col min="11759" max="11759" width="12.375" style="1" customWidth="1"/>
    <col min="11760" max="11760" width="12.25" style="1" customWidth="1"/>
    <col min="11761" max="11761" width="9" style="1"/>
    <col min="11762" max="11762" width="13.75" style="1" customWidth="1"/>
    <col min="11763" max="11763" width="9.375" style="1" customWidth="1"/>
    <col min="11764" max="11764" width="10.875" style="1" customWidth="1"/>
    <col min="11765" max="11765" width="12.75" style="1" customWidth="1"/>
    <col min="11766" max="11766" width="8" style="1" customWidth="1"/>
    <col min="11767" max="11767" width="30.75" style="1" customWidth="1"/>
    <col min="11768" max="11770" width="8" style="1" customWidth="1"/>
    <col min="11771" max="11772" width="0" style="1" hidden="1" customWidth="1"/>
    <col min="11773" max="11773" width="8" style="1" customWidth="1"/>
    <col min="11774" max="11774" width="28.375" style="1" customWidth="1"/>
    <col min="11775" max="12007" width="9" style="1"/>
    <col min="12008" max="12008" width="5.75" style="1" customWidth="1"/>
    <col min="12009" max="12009" width="36.625" style="1" customWidth="1"/>
    <col min="12010" max="12010" width="8" style="1" customWidth="1"/>
    <col min="12011" max="12011" width="15.75" style="1" customWidth="1"/>
    <col min="12012" max="12012" width="8.375" style="1" customWidth="1"/>
    <col min="12013" max="12013" width="9.375" style="1" customWidth="1"/>
    <col min="12014" max="12014" width="16.125" style="1" customWidth="1"/>
    <col min="12015" max="12015" width="12.375" style="1" customWidth="1"/>
    <col min="12016" max="12016" width="12.25" style="1" customWidth="1"/>
    <col min="12017" max="12017" width="9" style="1"/>
    <col min="12018" max="12018" width="13.75" style="1" customWidth="1"/>
    <col min="12019" max="12019" width="9.375" style="1" customWidth="1"/>
    <col min="12020" max="12020" width="10.875" style="1" customWidth="1"/>
    <col min="12021" max="12021" width="12.75" style="1" customWidth="1"/>
    <col min="12022" max="12022" width="8" style="1" customWidth="1"/>
    <col min="12023" max="12023" width="30.75" style="1" customWidth="1"/>
    <col min="12024" max="12026" width="8" style="1" customWidth="1"/>
    <col min="12027" max="12028" width="0" style="1" hidden="1" customWidth="1"/>
    <col min="12029" max="12029" width="8" style="1" customWidth="1"/>
    <col min="12030" max="12030" width="28.375" style="1" customWidth="1"/>
    <col min="12031" max="12263" width="9" style="1"/>
    <col min="12264" max="12264" width="5.75" style="1" customWidth="1"/>
    <col min="12265" max="12265" width="36.625" style="1" customWidth="1"/>
    <col min="12266" max="12266" width="8" style="1" customWidth="1"/>
    <col min="12267" max="12267" width="15.75" style="1" customWidth="1"/>
    <col min="12268" max="12268" width="8.375" style="1" customWidth="1"/>
    <col min="12269" max="12269" width="9.375" style="1" customWidth="1"/>
    <col min="12270" max="12270" width="16.125" style="1" customWidth="1"/>
    <col min="12271" max="12271" width="12.375" style="1" customWidth="1"/>
    <col min="12272" max="12272" width="12.25" style="1" customWidth="1"/>
    <col min="12273" max="12273" width="9" style="1"/>
    <col min="12274" max="12274" width="13.75" style="1" customWidth="1"/>
    <col min="12275" max="12275" width="9.375" style="1" customWidth="1"/>
    <col min="12276" max="12276" width="10.875" style="1" customWidth="1"/>
    <col min="12277" max="12277" width="12.75" style="1" customWidth="1"/>
    <col min="12278" max="12278" width="8" style="1" customWidth="1"/>
    <col min="12279" max="12279" width="30.75" style="1" customWidth="1"/>
    <col min="12280" max="12282" width="8" style="1" customWidth="1"/>
    <col min="12283" max="12284" width="0" style="1" hidden="1" customWidth="1"/>
    <col min="12285" max="12285" width="8" style="1" customWidth="1"/>
    <col min="12286" max="12286" width="28.375" style="1" customWidth="1"/>
    <col min="12287" max="12519" width="9" style="1"/>
    <col min="12520" max="12520" width="5.75" style="1" customWidth="1"/>
    <col min="12521" max="12521" width="36.625" style="1" customWidth="1"/>
    <col min="12522" max="12522" width="8" style="1" customWidth="1"/>
    <col min="12523" max="12523" width="15.75" style="1" customWidth="1"/>
    <col min="12524" max="12524" width="8.375" style="1" customWidth="1"/>
    <col min="12525" max="12525" width="9.375" style="1" customWidth="1"/>
    <col min="12526" max="12526" width="16.125" style="1" customWidth="1"/>
    <col min="12527" max="12527" width="12.375" style="1" customWidth="1"/>
    <col min="12528" max="12528" width="12.25" style="1" customWidth="1"/>
    <col min="12529" max="12529" width="9" style="1"/>
    <col min="12530" max="12530" width="13.75" style="1" customWidth="1"/>
    <col min="12531" max="12531" width="9.375" style="1" customWidth="1"/>
    <col min="12532" max="12532" width="10.875" style="1" customWidth="1"/>
    <col min="12533" max="12533" width="12.75" style="1" customWidth="1"/>
    <col min="12534" max="12534" width="8" style="1" customWidth="1"/>
    <col min="12535" max="12535" width="30.75" style="1" customWidth="1"/>
    <col min="12536" max="12538" width="8" style="1" customWidth="1"/>
    <col min="12539" max="12540" width="0" style="1" hidden="1" customWidth="1"/>
    <col min="12541" max="12541" width="8" style="1" customWidth="1"/>
    <col min="12542" max="12542" width="28.375" style="1" customWidth="1"/>
    <col min="12543" max="12775" width="9" style="1"/>
    <col min="12776" max="12776" width="5.75" style="1" customWidth="1"/>
    <col min="12777" max="12777" width="36.625" style="1" customWidth="1"/>
    <col min="12778" max="12778" width="8" style="1" customWidth="1"/>
    <col min="12779" max="12779" width="15.75" style="1" customWidth="1"/>
    <col min="12780" max="12780" width="8.375" style="1" customWidth="1"/>
    <col min="12781" max="12781" width="9.375" style="1" customWidth="1"/>
    <col min="12782" max="12782" width="16.125" style="1" customWidth="1"/>
    <col min="12783" max="12783" width="12.375" style="1" customWidth="1"/>
    <col min="12784" max="12784" width="12.25" style="1" customWidth="1"/>
    <col min="12785" max="12785" width="9" style="1"/>
    <col min="12786" max="12786" width="13.75" style="1" customWidth="1"/>
    <col min="12787" max="12787" width="9.375" style="1" customWidth="1"/>
    <col min="12788" max="12788" width="10.875" style="1" customWidth="1"/>
    <col min="12789" max="12789" width="12.75" style="1" customWidth="1"/>
    <col min="12790" max="12790" width="8" style="1" customWidth="1"/>
    <col min="12791" max="12791" width="30.75" style="1" customWidth="1"/>
    <col min="12792" max="12794" width="8" style="1" customWidth="1"/>
    <col min="12795" max="12796" width="0" style="1" hidden="1" customWidth="1"/>
    <col min="12797" max="12797" width="8" style="1" customWidth="1"/>
    <col min="12798" max="12798" width="28.375" style="1" customWidth="1"/>
    <col min="12799" max="13031" width="9" style="1"/>
    <col min="13032" max="13032" width="5.75" style="1" customWidth="1"/>
    <col min="13033" max="13033" width="36.625" style="1" customWidth="1"/>
    <col min="13034" max="13034" width="8" style="1" customWidth="1"/>
    <col min="13035" max="13035" width="15.75" style="1" customWidth="1"/>
    <col min="13036" max="13036" width="8.375" style="1" customWidth="1"/>
    <col min="13037" max="13037" width="9.375" style="1" customWidth="1"/>
    <col min="13038" max="13038" width="16.125" style="1" customWidth="1"/>
    <col min="13039" max="13039" width="12.375" style="1" customWidth="1"/>
    <col min="13040" max="13040" width="12.25" style="1" customWidth="1"/>
    <col min="13041" max="13041" width="9" style="1"/>
    <col min="13042" max="13042" width="13.75" style="1" customWidth="1"/>
    <col min="13043" max="13043" width="9.375" style="1" customWidth="1"/>
    <col min="13044" max="13044" width="10.875" style="1" customWidth="1"/>
    <col min="13045" max="13045" width="12.75" style="1" customWidth="1"/>
    <col min="13046" max="13046" width="8" style="1" customWidth="1"/>
    <col min="13047" max="13047" width="30.75" style="1" customWidth="1"/>
    <col min="13048" max="13050" width="8" style="1" customWidth="1"/>
    <col min="13051" max="13052" width="0" style="1" hidden="1" customWidth="1"/>
    <col min="13053" max="13053" width="8" style="1" customWidth="1"/>
    <col min="13054" max="13054" width="28.375" style="1" customWidth="1"/>
    <col min="13055" max="13287" width="9" style="1"/>
    <col min="13288" max="13288" width="5.75" style="1" customWidth="1"/>
    <col min="13289" max="13289" width="36.625" style="1" customWidth="1"/>
    <col min="13290" max="13290" width="8" style="1" customWidth="1"/>
    <col min="13291" max="13291" width="15.75" style="1" customWidth="1"/>
    <col min="13292" max="13292" width="8.375" style="1" customWidth="1"/>
    <col min="13293" max="13293" width="9.375" style="1" customWidth="1"/>
    <col min="13294" max="13294" width="16.125" style="1" customWidth="1"/>
    <col min="13295" max="13295" width="12.375" style="1" customWidth="1"/>
    <col min="13296" max="13296" width="12.25" style="1" customWidth="1"/>
    <col min="13297" max="13297" width="9" style="1"/>
    <col min="13298" max="13298" width="13.75" style="1" customWidth="1"/>
    <col min="13299" max="13299" width="9.375" style="1" customWidth="1"/>
    <col min="13300" max="13300" width="10.875" style="1" customWidth="1"/>
    <col min="13301" max="13301" width="12.75" style="1" customWidth="1"/>
    <col min="13302" max="13302" width="8" style="1" customWidth="1"/>
    <col min="13303" max="13303" width="30.75" style="1" customWidth="1"/>
    <col min="13304" max="13306" width="8" style="1" customWidth="1"/>
    <col min="13307" max="13308" width="0" style="1" hidden="1" customWidth="1"/>
    <col min="13309" max="13309" width="8" style="1" customWidth="1"/>
    <col min="13310" max="13310" width="28.375" style="1" customWidth="1"/>
    <col min="13311" max="13543" width="9" style="1"/>
    <col min="13544" max="13544" width="5.75" style="1" customWidth="1"/>
    <col min="13545" max="13545" width="36.625" style="1" customWidth="1"/>
    <col min="13546" max="13546" width="8" style="1" customWidth="1"/>
    <col min="13547" max="13547" width="15.75" style="1" customWidth="1"/>
    <col min="13548" max="13548" width="8.375" style="1" customWidth="1"/>
    <col min="13549" max="13549" width="9.375" style="1" customWidth="1"/>
    <col min="13550" max="13550" width="16.125" style="1" customWidth="1"/>
    <col min="13551" max="13551" width="12.375" style="1" customWidth="1"/>
    <col min="13552" max="13552" width="12.25" style="1" customWidth="1"/>
    <col min="13553" max="13553" width="9" style="1"/>
    <col min="13554" max="13554" width="13.75" style="1" customWidth="1"/>
    <col min="13555" max="13555" width="9.375" style="1" customWidth="1"/>
    <col min="13556" max="13556" width="10.875" style="1" customWidth="1"/>
    <col min="13557" max="13557" width="12.75" style="1" customWidth="1"/>
    <col min="13558" max="13558" width="8" style="1" customWidth="1"/>
    <col min="13559" max="13559" width="30.75" style="1" customWidth="1"/>
    <col min="13560" max="13562" width="8" style="1" customWidth="1"/>
    <col min="13563" max="13564" width="0" style="1" hidden="1" customWidth="1"/>
    <col min="13565" max="13565" width="8" style="1" customWidth="1"/>
    <col min="13566" max="13566" width="28.375" style="1" customWidth="1"/>
    <col min="13567" max="13799" width="9" style="1"/>
    <col min="13800" max="13800" width="5.75" style="1" customWidth="1"/>
    <col min="13801" max="13801" width="36.625" style="1" customWidth="1"/>
    <col min="13802" max="13802" width="8" style="1" customWidth="1"/>
    <col min="13803" max="13803" width="15.75" style="1" customWidth="1"/>
    <col min="13804" max="13804" width="8.375" style="1" customWidth="1"/>
    <col min="13805" max="13805" width="9.375" style="1" customWidth="1"/>
    <col min="13806" max="13806" width="16.125" style="1" customWidth="1"/>
    <col min="13807" max="13807" width="12.375" style="1" customWidth="1"/>
    <col min="13808" max="13808" width="12.25" style="1" customWidth="1"/>
    <col min="13809" max="13809" width="9" style="1"/>
    <col min="13810" max="13810" width="13.75" style="1" customWidth="1"/>
    <col min="13811" max="13811" width="9.375" style="1" customWidth="1"/>
    <col min="13812" max="13812" width="10.875" style="1" customWidth="1"/>
    <col min="13813" max="13813" width="12.75" style="1" customWidth="1"/>
    <col min="13814" max="13814" width="8" style="1" customWidth="1"/>
    <col min="13815" max="13815" width="30.75" style="1" customWidth="1"/>
    <col min="13816" max="13818" width="8" style="1" customWidth="1"/>
    <col min="13819" max="13820" width="0" style="1" hidden="1" customWidth="1"/>
    <col min="13821" max="13821" width="8" style="1" customWidth="1"/>
    <col min="13822" max="13822" width="28.375" style="1" customWidth="1"/>
    <col min="13823" max="14055" width="9" style="1"/>
    <col min="14056" max="14056" width="5.75" style="1" customWidth="1"/>
    <col min="14057" max="14057" width="36.625" style="1" customWidth="1"/>
    <col min="14058" max="14058" width="8" style="1" customWidth="1"/>
    <col min="14059" max="14059" width="15.75" style="1" customWidth="1"/>
    <col min="14060" max="14060" width="8.375" style="1" customWidth="1"/>
    <col min="14061" max="14061" width="9.375" style="1" customWidth="1"/>
    <col min="14062" max="14062" width="16.125" style="1" customWidth="1"/>
    <col min="14063" max="14063" width="12.375" style="1" customWidth="1"/>
    <col min="14064" max="14064" width="12.25" style="1" customWidth="1"/>
    <col min="14065" max="14065" width="9" style="1"/>
    <col min="14066" max="14066" width="13.75" style="1" customWidth="1"/>
    <col min="14067" max="14067" width="9.375" style="1" customWidth="1"/>
    <col min="14068" max="14068" width="10.875" style="1" customWidth="1"/>
    <col min="14069" max="14069" width="12.75" style="1" customWidth="1"/>
    <col min="14070" max="14070" width="8" style="1" customWidth="1"/>
    <col min="14071" max="14071" width="30.75" style="1" customWidth="1"/>
    <col min="14072" max="14074" width="8" style="1" customWidth="1"/>
    <col min="14075" max="14076" width="0" style="1" hidden="1" customWidth="1"/>
    <col min="14077" max="14077" width="8" style="1" customWidth="1"/>
    <col min="14078" max="14078" width="28.375" style="1" customWidth="1"/>
    <col min="14079" max="14311" width="9" style="1"/>
    <col min="14312" max="14312" width="5.75" style="1" customWidth="1"/>
    <col min="14313" max="14313" width="36.625" style="1" customWidth="1"/>
    <col min="14314" max="14314" width="8" style="1" customWidth="1"/>
    <col min="14315" max="14315" width="15.75" style="1" customWidth="1"/>
    <col min="14316" max="14316" width="8.375" style="1" customWidth="1"/>
    <col min="14317" max="14317" width="9.375" style="1" customWidth="1"/>
    <col min="14318" max="14318" width="16.125" style="1" customWidth="1"/>
    <col min="14319" max="14319" width="12.375" style="1" customWidth="1"/>
    <col min="14320" max="14320" width="12.25" style="1" customWidth="1"/>
    <col min="14321" max="14321" width="9" style="1"/>
    <col min="14322" max="14322" width="13.75" style="1" customWidth="1"/>
    <col min="14323" max="14323" width="9.375" style="1" customWidth="1"/>
    <col min="14324" max="14324" width="10.875" style="1" customWidth="1"/>
    <col min="14325" max="14325" width="12.75" style="1" customWidth="1"/>
    <col min="14326" max="14326" width="8" style="1" customWidth="1"/>
    <col min="14327" max="14327" width="30.75" style="1" customWidth="1"/>
    <col min="14328" max="14330" width="8" style="1" customWidth="1"/>
    <col min="14331" max="14332" width="0" style="1" hidden="1" customWidth="1"/>
    <col min="14333" max="14333" width="8" style="1" customWidth="1"/>
    <col min="14334" max="14334" width="28.375" style="1" customWidth="1"/>
    <col min="14335" max="14567" width="9" style="1"/>
    <col min="14568" max="14568" width="5.75" style="1" customWidth="1"/>
    <col min="14569" max="14569" width="36.625" style="1" customWidth="1"/>
    <col min="14570" max="14570" width="8" style="1" customWidth="1"/>
    <col min="14571" max="14571" width="15.75" style="1" customWidth="1"/>
    <col min="14572" max="14572" width="8.375" style="1" customWidth="1"/>
    <col min="14573" max="14573" width="9.375" style="1" customWidth="1"/>
    <col min="14574" max="14574" width="16.125" style="1" customWidth="1"/>
    <col min="14575" max="14575" width="12.375" style="1" customWidth="1"/>
    <col min="14576" max="14576" width="12.25" style="1" customWidth="1"/>
    <col min="14577" max="14577" width="9" style="1"/>
    <col min="14578" max="14578" width="13.75" style="1" customWidth="1"/>
    <col min="14579" max="14579" width="9.375" style="1" customWidth="1"/>
    <col min="14580" max="14580" width="10.875" style="1" customWidth="1"/>
    <col min="14581" max="14581" width="12.75" style="1" customWidth="1"/>
    <col min="14582" max="14582" width="8" style="1" customWidth="1"/>
    <col min="14583" max="14583" width="30.75" style="1" customWidth="1"/>
    <col min="14584" max="14586" width="8" style="1" customWidth="1"/>
    <col min="14587" max="14588" width="0" style="1" hidden="1" customWidth="1"/>
    <col min="14589" max="14589" width="8" style="1" customWidth="1"/>
    <col min="14590" max="14590" width="28.375" style="1" customWidth="1"/>
    <col min="14591" max="14823" width="9" style="1"/>
    <col min="14824" max="14824" width="5.75" style="1" customWidth="1"/>
    <col min="14825" max="14825" width="36.625" style="1" customWidth="1"/>
    <col min="14826" max="14826" width="8" style="1" customWidth="1"/>
    <col min="14827" max="14827" width="15.75" style="1" customWidth="1"/>
    <col min="14828" max="14828" width="8.375" style="1" customWidth="1"/>
    <col min="14829" max="14829" width="9.375" style="1" customWidth="1"/>
    <col min="14830" max="14830" width="16.125" style="1" customWidth="1"/>
    <col min="14831" max="14831" width="12.375" style="1" customWidth="1"/>
    <col min="14832" max="14832" width="12.25" style="1" customWidth="1"/>
    <col min="14833" max="14833" width="9" style="1"/>
    <col min="14834" max="14834" width="13.75" style="1" customWidth="1"/>
    <col min="14835" max="14835" width="9.375" style="1" customWidth="1"/>
    <col min="14836" max="14836" width="10.875" style="1" customWidth="1"/>
    <col min="14837" max="14837" width="12.75" style="1" customWidth="1"/>
    <col min="14838" max="14838" width="8" style="1" customWidth="1"/>
    <col min="14839" max="14839" width="30.75" style="1" customWidth="1"/>
    <col min="14840" max="14842" width="8" style="1" customWidth="1"/>
    <col min="14843" max="14844" width="0" style="1" hidden="1" customWidth="1"/>
    <col min="14845" max="14845" width="8" style="1" customWidth="1"/>
    <col min="14846" max="14846" width="28.375" style="1" customWidth="1"/>
    <col min="14847" max="15079" width="9" style="1"/>
    <col min="15080" max="15080" width="5.75" style="1" customWidth="1"/>
    <col min="15081" max="15081" width="36.625" style="1" customWidth="1"/>
    <col min="15082" max="15082" width="8" style="1" customWidth="1"/>
    <col min="15083" max="15083" width="15.75" style="1" customWidth="1"/>
    <col min="15084" max="15084" width="8.375" style="1" customWidth="1"/>
    <col min="15085" max="15085" width="9.375" style="1" customWidth="1"/>
    <col min="15086" max="15086" width="16.125" style="1" customWidth="1"/>
    <col min="15087" max="15087" width="12.375" style="1" customWidth="1"/>
    <col min="15088" max="15088" width="12.25" style="1" customWidth="1"/>
    <col min="15089" max="15089" width="9" style="1"/>
    <col min="15090" max="15090" width="13.75" style="1" customWidth="1"/>
    <col min="15091" max="15091" width="9.375" style="1" customWidth="1"/>
    <col min="15092" max="15092" width="10.875" style="1" customWidth="1"/>
    <col min="15093" max="15093" width="12.75" style="1" customWidth="1"/>
    <col min="15094" max="15094" width="8" style="1" customWidth="1"/>
    <col min="15095" max="15095" width="30.75" style="1" customWidth="1"/>
    <col min="15096" max="15098" width="8" style="1" customWidth="1"/>
    <col min="15099" max="15100" width="0" style="1" hidden="1" customWidth="1"/>
    <col min="15101" max="15101" width="8" style="1" customWidth="1"/>
    <col min="15102" max="15102" width="28.375" style="1" customWidth="1"/>
    <col min="15103" max="15335" width="9" style="1"/>
    <col min="15336" max="15336" width="5.75" style="1" customWidth="1"/>
    <col min="15337" max="15337" width="36.625" style="1" customWidth="1"/>
    <col min="15338" max="15338" width="8" style="1" customWidth="1"/>
    <col min="15339" max="15339" width="15.75" style="1" customWidth="1"/>
    <col min="15340" max="15340" width="8.375" style="1" customWidth="1"/>
    <col min="15341" max="15341" width="9.375" style="1" customWidth="1"/>
    <col min="15342" max="15342" width="16.125" style="1" customWidth="1"/>
    <col min="15343" max="15343" width="12.375" style="1" customWidth="1"/>
    <col min="15344" max="15344" width="12.25" style="1" customWidth="1"/>
    <col min="15345" max="15345" width="9" style="1"/>
    <col min="15346" max="15346" width="13.75" style="1" customWidth="1"/>
    <col min="15347" max="15347" width="9.375" style="1" customWidth="1"/>
    <col min="15348" max="15348" width="10.875" style="1" customWidth="1"/>
    <col min="15349" max="15349" width="12.75" style="1" customWidth="1"/>
    <col min="15350" max="15350" width="8" style="1" customWidth="1"/>
    <col min="15351" max="15351" width="30.75" style="1" customWidth="1"/>
    <col min="15352" max="15354" width="8" style="1" customWidth="1"/>
    <col min="15355" max="15356" width="0" style="1" hidden="1" customWidth="1"/>
    <col min="15357" max="15357" width="8" style="1" customWidth="1"/>
    <col min="15358" max="15358" width="28.375" style="1" customWidth="1"/>
    <col min="15359" max="15591" width="9" style="1"/>
    <col min="15592" max="15592" width="5.75" style="1" customWidth="1"/>
    <col min="15593" max="15593" width="36.625" style="1" customWidth="1"/>
    <col min="15594" max="15594" width="8" style="1" customWidth="1"/>
    <col min="15595" max="15595" width="15.75" style="1" customWidth="1"/>
    <col min="15596" max="15596" width="8.375" style="1" customWidth="1"/>
    <col min="15597" max="15597" width="9.375" style="1" customWidth="1"/>
    <col min="15598" max="15598" width="16.125" style="1" customWidth="1"/>
    <col min="15599" max="15599" width="12.375" style="1" customWidth="1"/>
    <col min="15600" max="15600" width="12.25" style="1" customWidth="1"/>
    <col min="15601" max="15601" width="9" style="1"/>
    <col min="15602" max="15602" width="13.75" style="1" customWidth="1"/>
    <col min="15603" max="15603" width="9.375" style="1" customWidth="1"/>
    <col min="15604" max="15604" width="10.875" style="1" customWidth="1"/>
    <col min="15605" max="15605" width="12.75" style="1" customWidth="1"/>
    <col min="15606" max="15606" width="8" style="1" customWidth="1"/>
    <col min="15607" max="15607" width="30.75" style="1" customWidth="1"/>
    <col min="15608" max="15610" width="8" style="1" customWidth="1"/>
    <col min="15611" max="15612" width="0" style="1" hidden="1" customWidth="1"/>
    <col min="15613" max="15613" width="8" style="1" customWidth="1"/>
    <col min="15614" max="15614" width="28.375" style="1" customWidth="1"/>
    <col min="15615" max="15847" width="9" style="1"/>
    <col min="15848" max="15848" width="5.75" style="1" customWidth="1"/>
    <col min="15849" max="15849" width="36.625" style="1" customWidth="1"/>
    <col min="15850" max="15850" width="8" style="1" customWidth="1"/>
    <col min="15851" max="15851" width="15.75" style="1" customWidth="1"/>
    <col min="15852" max="15852" width="8.375" style="1" customWidth="1"/>
    <col min="15853" max="15853" width="9.375" style="1" customWidth="1"/>
    <col min="15854" max="15854" width="16.125" style="1" customWidth="1"/>
    <col min="15855" max="15855" width="12.375" style="1" customWidth="1"/>
    <col min="15856" max="15856" width="12.25" style="1" customWidth="1"/>
    <col min="15857" max="15857" width="9" style="1"/>
    <col min="15858" max="15858" width="13.75" style="1" customWidth="1"/>
    <col min="15859" max="15859" width="9.375" style="1" customWidth="1"/>
    <col min="15860" max="15860" width="10.875" style="1" customWidth="1"/>
    <col min="15861" max="15861" width="12.75" style="1" customWidth="1"/>
    <col min="15862" max="15862" width="8" style="1" customWidth="1"/>
    <col min="15863" max="15863" width="30.75" style="1" customWidth="1"/>
    <col min="15864" max="15866" width="8" style="1" customWidth="1"/>
    <col min="15867" max="15868" width="0" style="1" hidden="1" customWidth="1"/>
    <col min="15869" max="15869" width="8" style="1" customWidth="1"/>
    <col min="15870" max="15870" width="28.375" style="1" customWidth="1"/>
    <col min="15871" max="16103" width="9" style="1"/>
    <col min="16104" max="16104" width="5.75" style="1" customWidth="1"/>
    <col min="16105" max="16105" width="36.625" style="1" customWidth="1"/>
    <col min="16106" max="16106" width="8" style="1" customWidth="1"/>
    <col min="16107" max="16107" width="15.75" style="1" customWidth="1"/>
    <col min="16108" max="16108" width="8.375" style="1" customWidth="1"/>
    <col min="16109" max="16109" width="9.375" style="1" customWidth="1"/>
    <col min="16110" max="16110" width="16.125" style="1" customWidth="1"/>
    <col min="16111" max="16111" width="12.375" style="1" customWidth="1"/>
    <col min="16112" max="16112" width="12.25" style="1" customWidth="1"/>
    <col min="16113" max="16113" width="9" style="1"/>
    <col min="16114" max="16114" width="13.75" style="1" customWidth="1"/>
    <col min="16115" max="16115" width="9.375" style="1" customWidth="1"/>
    <col min="16116" max="16116" width="10.875" style="1" customWidth="1"/>
    <col min="16117" max="16117" width="12.75" style="1" customWidth="1"/>
    <col min="16118" max="16118" width="8" style="1" customWidth="1"/>
    <col min="16119" max="16119" width="30.75" style="1" customWidth="1"/>
    <col min="16120" max="16122" width="8" style="1" customWidth="1"/>
    <col min="16123" max="16124" width="0" style="1" hidden="1" customWidth="1"/>
    <col min="16125" max="16125" width="8" style="1" customWidth="1"/>
    <col min="16126" max="16126" width="28.375" style="1" customWidth="1"/>
    <col min="16127" max="16384" width="9" style="1"/>
  </cols>
  <sheetData>
    <row r="1" spans="1:15" ht="23.25" x14ac:dyDescent="0.5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8"/>
    </row>
    <row r="2" spans="1:15" ht="23.25" x14ac:dyDescent="0.5">
      <c r="A2" s="223" t="s">
        <v>60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8"/>
    </row>
    <row r="3" spans="1:15" ht="22.5" thickBot="1" x14ac:dyDescent="0.55000000000000004">
      <c r="A3" s="29"/>
      <c r="B3" s="29"/>
      <c r="C3" s="29"/>
      <c r="D3" s="29"/>
      <c r="E3" s="29"/>
      <c r="F3" s="29"/>
      <c r="G3" s="29"/>
      <c r="H3" s="29"/>
      <c r="I3" s="29"/>
      <c r="J3" s="29"/>
      <c r="K3" s="28"/>
      <c r="L3" s="28"/>
      <c r="M3" s="28"/>
      <c r="N3" s="28"/>
      <c r="O3" s="28"/>
    </row>
    <row r="4" spans="1:15" ht="29.25" customHeight="1" thickBot="1" x14ac:dyDescent="0.55000000000000004">
      <c r="A4" s="224" t="s">
        <v>1</v>
      </c>
      <c r="B4" s="224" t="s">
        <v>2</v>
      </c>
      <c r="C4" s="30"/>
      <c r="D4" s="31"/>
      <c r="E4" s="31"/>
      <c r="F4" s="227" t="s">
        <v>3</v>
      </c>
      <c r="G4" s="228"/>
      <c r="H4" s="228"/>
      <c r="I4" s="228"/>
      <c r="J4" s="229"/>
      <c r="K4" s="230" t="s">
        <v>4</v>
      </c>
      <c r="L4" s="231"/>
      <c r="M4" s="231"/>
      <c r="N4" s="232"/>
      <c r="O4" s="32"/>
    </row>
    <row r="5" spans="1:15" ht="22.5" customHeight="1" thickBot="1" x14ac:dyDescent="0.55000000000000004">
      <c r="A5" s="225"/>
      <c r="B5" s="225"/>
      <c r="C5" s="233" t="s">
        <v>61</v>
      </c>
      <c r="D5" s="233"/>
      <c r="E5" s="234"/>
      <c r="F5" s="237" t="s">
        <v>62</v>
      </c>
      <c r="G5" s="233"/>
      <c r="H5" s="234"/>
      <c r="I5" s="220" t="s">
        <v>5</v>
      </c>
      <c r="J5" s="221"/>
      <c r="K5" s="235" t="s">
        <v>63</v>
      </c>
      <c r="L5" s="236"/>
      <c r="M5" s="220" t="s">
        <v>5</v>
      </c>
      <c r="N5" s="221"/>
      <c r="O5" s="28"/>
    </row>
    <row r="6" spans="1:15" ht="21.75" customHeight="1" x14ac:dyDescent="0.5">
      <c r="A6" s="225"/>
      <c r="B6" s="225"/>
      <c r="C6" s="33" t="s">
        <v>6</v>
      </c>
      <c r="D6" s="34" t="s">
        <v>7</v>
      </c>
      <c r="E6" s="37" t="s">
        <v>8</v>
      </c>
      <c r="F6" s="33" t="s">
        <v>6</v>
      </c>
      <c r="G6" s="34" t="s">
        <v>7</v>
      </c>
      <c r="H6" s="37" t="s">
        <v>8</v>
      </c>
      <c r="I6" s="33" t="s">
        <v>7</v>
      </c>
      <c r="J6" s="37" t="s">
        <v>9</v>
      </c>
      <c r="K6" s="33" t="s">
        <v>7</v>
      </c>
      <c r="L6" s="37" t="s">
        <v>8</v>
      </c>
      <c r="M6" s="36" t="s">
        <v>7</v>
      </c>
      <c r="N6" s="37" t="s">
        <v>9</v>
      </c>
      <c r="O6" s="28"/>
    </row>
    <row r="7" spans="1:15" ht="22.5" customHeight="1" thickBot="1" x14ac:dyDescent="0.55000000000000004">
      <c r="A7" s="226"/>
      <c r="B7" s="226"/>
      <c r="C7" s="38" t="s">
        <v>10</v>
      </c>
      <c r="D7" s="74" t="s">
        <v>11</v>
      </c>
      <c r="E7" s="75"/>
      <c r="F7" s="38" t="s">
        <v>10</v>
      </c>
      <c r="G7" s="74" t="s">
        <v>11</v>
      </c>
      <c r="H7" s="75"/>
      <c r="I7" s="38" t="s">
        <v>11</v>
      </c>
      <c r="J7" s="75"/>
      <c r="K7" s="38" t="s">
        <v>11</v>
      </c>
      <c r="L7" s="75"/>
      <c r="M7" s="76" t="s">
        <v>11</v>
      </c>
      <c r="N7" s="75"/>
      <c r="O7" s="28"/>
    </row>
    <row r="8" spans="1:15" x14ac:dyDescent="0.5">
      <c r="A8" s="43">
        <v>1</v>
      </c>
      <c r="B8" s="112" t="s">
        <v>37</v>
      </c>
      <c r="C8" s="58">
        <v>53</v>
      </c>
      <c r="D8" s="7">
        <v>104766.57044497</v>
      </c>
      <c r="E8" s="92">
        <f t="shared" ref="E8:E31" si="0">(D8*$A$60)/$D$32</f>
        <v>4.7297205338020705</v>
      </c>
      <c r="F8" s="102">
        <v>54</v>
      </c>
      <c r="G8" s="85">
        <v>108103.72912551</v>
      </c>
      <c r="H8" s="55">
        <v>40.492252800408501</v>
      </c>
      <c r="I8" s="63">
        <f>(D8-G8)</f>
        <v>-3337.1586805400002</v>
      </c>
      <c r="J8" s="2">
        <f>IF(G8&lt;&gt;0,(D8-G8)/G8*100,0)</f>
        <v>-3.0869968201240408</v>
      </c>
      <c r="K8" s="25">
        <v>108103.72912551</v>
      </c>
      <c r="L8" s="45">
        <v>40.492252800408501</v>
      </c>
      <c r="M8" s="63">
        <f>D8-K8</f>
        <v>-3337.1586805400002</v>
      </c>
      <c r="N8" s="2">
        <f t="shared" ref="N8:N31" si="1">IF(AND(K8=0,M8=0),"0.00",IF(K8=0,"new",(M8*100)/K8))</f>
        <v>-3.0869968201240408</v>
      </c>
      <c r="O8" s="28"/>
    </row>
    <row r="9" spans="1:15" x14ac:dyDescent="0.5">
      <c r="A9" s="43">
        <v>2</v>
      </c>
      <c r="B9" s="68" t="s">
        <v>38</v>
      </c>
      <c r="C9" s="58">
        <v>80</v>
      </c>
      <c r="D9" s="7">
        <v>50087.41269033002</v>
      </c>
      <c r="E9" s="92">
        <f t="shared" si="0"/>
        <v>2.2612123626868819</v>
      </c>
      <c r="F9" s="26">
        <v>79</v>
      </c>
      <c r="G9" s="7">
        <v>39235.433025229991</v>
      </c>
      <c r="H9" s="91">
        <v>28.768641504104206</v>
      </c>
      <c r="I9" s="63">
        <f>(D9-G9)</f>
        <v>10851.979665100029</v>
      </c>
      <c r="J9" s="2">
        <f>IF(G9&lt;&gt;0,(D9-G9)/G9*100,0)</f>
        <v>27.65862086477231</v>
      </c>
      <c r="K9" s="25">
        <v>39235.433025229991</v>
      </c>
      <c r="L9" s="45">
        <v>28.768641504104206</v>
      </c>
      <c r="M9" s="63">
        <f>D9-K9</f>
        <v>10851.979665100029</v>
      </c>
      <c r="N9" s="2">
        <f t="shared" si="1"/>
        <v>27.658620864772313</v>
      </c>
      <c r="O9" s="28"/>
    </row>
    <row r="10" spans="1:15" x14ac:dyDescent="0.5">
      <c r="A10" s="43">
        <v>3</v>
      </c>
      <c r="B10" s="68" t="s">
        <v>36</v>
      </c>
      <c r="C10" s="58">
        <v>894</v>
      </c>
      <c r="D10" s="7">
        <v>168800.3051459</v>
      </c>
      <c r="E10" s="92">
        <f t="shared" si="0"/>
        <v>7.6205440912087221</v>
      </c>
      <c r="F10" s="3">
        <v>889</v>
      </c>
      <c r="G10" s="4">
        <v>160156.97833704998</v>
      </c>
      <c r="H10" s="55">
        <v>7.0608920119944791</v>
      </c>
      <c r="I10" s="63">
        <f>(D10-G10)</f>
        <v>8643.326808850019</v>
      </c>
      <c r="J10" s="2">
        <f>IF(G10&lt;&gt;0,(D10-G10)/G10*100,0)</f>
        <v>5.3967843915362579</v>
      </c>
      <c r="K10" s="25">
        <v>160156.97833704998</v>
      </c>
      <c r="L10" s="45">
        <v>7.0608920119944791</v>
      </c>
      <c r="M10" s="63">
        <f>D10-K10</f>
        <v>8643.326808850019</v>
      </c>
      <c r="N10" s="2">
        <f t="shared" si="1"/>
        <v>5.3967843915362579</v>
      </c>
      <c r="O10" s="28"/>
    </row>
    <row r="11" spans="1:15" x14ac:dyDescent="0.5">
      <c r="A11" s="43">
        <v>4</v>
      </c>
      <c r="B11" s="68" t="s">
        <v>43</v>
      </c>
      <c r="C11" s="58">
        <v>190</v>
      </c>
      <c r="D11" s="7">
        <v>23501.325344429999</v>
      </c>
      <c r="E11" s="92">
        <f t="shared" si="0"/>
        <v>1.0609748947685467</v>
      </c>
      <c r="F11" s="3">
        <v>192</v>
      </c>
      <c r="G11" s="4">
        <v>23253.10849201</v>
      </c>
      <c r="H11" s="55">
        <v>4.7660037381745992</v>
      </c>
      <c r="I11" s="63">
        <f>(D11-G11)</f>
        <v>248.21685241999876</v>
      </c>
      <c r="J11" s="2">
        <f>IF(G11&lt;&gt;0,(D11-G11)/G11*100,0)</f>
        <v>1.0674566478081353</v>
      </c>
      <c r="K11" s="25">
        <v>23253.10849201</v>
      </c>
      <c r="L11" s="45">
        <v>4.7660037381745992</v>
      </c>
      <c r="M11" s="63">
        <f>D11-K11</f>
        <v>248.21685241999876</v>
      </c>
      <c r="N11" s="2">
        <f t="shared" si="1"/>
        <v>1.0674566478081351</v>
      </c>
      <c r="O11" s="28"/>
    </row>
    <row r="12" spans="1:15" x14ac:dyDescent="0.5">
      <c r="A12" s="43">
        <v>5</v>
      </c>
      <c r="B12" s="68" t="s">
        <v>47</v>
      </c>
      <c r="C12" s="58">
        <v>77867</v>
      </c>
      <c r="D12" s="7">
        <v>14687.7851763</v>
      </c>
      <c r="E12" s="92">
        <f t="shared" si="0"/>
        <v>0.66308478791819692</v>
      </c>
      <c r="F12" s="3">
        <v>77104</v>
      </c>
      <c r="G12" s="4">
        <v>14341.124363610001</v>
      </c>
      <c r="H12" s="55">
        <v>2.5980659797979899</v>
      </c>
      <c r="I12" s="63">
        <f t="shared" ref="I12:I31" si="2">(D12-G12)</f>
        <v>346.66081268999915</v>
      </c>
      <c r="J12" s="2">
        <f t="shared" ref="J12:J32" si="3">IF(G12&lt;&gt;0,(D12-G12)/G12*100,0)</f>
        <v>2.4172498885069036</v>
      </c>
      <c r="K12" s="25">
        <v>14341.124363610001</v>
      </c>
      <c r="L12" s="45">
        <v>2.5980659797979899</v>
      </c>
      <c r="M12" s="63">
        <f t="shared" ref="M12:M32" si="4">D12-K12</f>
        <v>346.66081268999915</v>
      </c>
      <c r="N12" s="2">
        <f t="shared" si="1"/>
        <v>2.4172498885069036</v>
      </c>
      <c r="O12" s="28"/>
    </row>
    <row r="13" spans="1:15" x14ac:dyDescent="0.5">
      <c r="A13" s="43">
        <v>6</v>
      </c>
      <c r="B13" s="68" t="s">
        <v>34</v>
      </c>
      <c r="C13" s="58">
        <v>51</v>
      </c>
      <c r="D13" s="64">
        <v>1475.2605691199999</v>
      </c>
      <c r="E13" s="92">
        <f t="shared" si="0"/>
        <v>6.6601113092085523E-2</v>
      </c>
      <c r="F13" s="3">
        <v>61</v>
      </c>
      <c r="G13" s="4">
        <v>1789.5355850599997</v>
      </c>
      <c r="H13" s="55">
        <v>2.3281889486245659</v>
      </c>
      <c r="I13" s="63">
        <f t="shared" si="2"/>
        <v>-314.27501593999978</v>
      </c>
      <c r="J13" s="2">
        <f t="shared" si="3"/>
        <v>-17.561819869005998</v>
      </c>
      <c r="K13" s="25">
        <v>1789.5355850599997</v>
      </c>
      <c r="L13" s="45">
        <v>2.3281889486245659</v>
      </c>
      <c r="M13" s="63">
        <f t="shared" si="4"/>
        <v>-314.27501593999978</v>
      </c>
      <c r="N13" s="2">
        <f t="shared" si="1"/>
        <v>-17.561819869006001</v>
      </c>
      <c r="O13" s="28"/>
    </row>
    <row r="14" spans="1:15" x14ac:dyDescent="0.5">
      <c r="A14" s="43">
        <v>7</v>
      </c>
      <c r="B14" s="68" t="s">
        <v>14</v>
      </c>
      <c r="C14" s="58">
        <v>127</v>
      </c>
      <c r="D14" s="64">
        <v>4013.1357489999991</v>
      </c>
      <c r="E14" s="92">
        <f t="shared" si="0"/>
        <v>0.18117430470772611</v>
      </c>
      <c r="F14" s="3">
        <v>123</v>
      </c>
      <c r="G14" s="4">
        <v>3980.870733329999</v>
      </c>
      <c r="H14" s="55">
        <v>2.2763528276186618</v>
      </c>
      <c r="I14" s="63">
        <f t="shared" si="2"/>
        <v>32.265015670000139</v>
      </c>
      <c r="J14" s="2">
        <f t="shared" si="3"/>
        <v>0.81050146642190646</v>
      </c>
      <c r="K14" s="25">
        <v>3980.870733329999</v>
      </c>
      <c r="L14" s="45">
        <v>2.2763528276186618</v>
      </c>
      <c r="M14" s="63">
        <f t="shared" si="4"/>
        <v>32.265015670000139</v>
      </c>
      <c r="N14" s="2">
        <f t="shared" si="1"/>
        <v>0.81050146642190635</v>
      </c>
      <c r="O14" s="28"/>
    </row>
    <row r="15" spans="1:15" x14ac:dyDescent="0.5">
      <c r="A15" s="43">
        <v>8</v>
      </c>
      <c r="B15" s="68" t="s">
        <v>13</v>
      </c>
      <c r="C15" s="58">
        <v>71</v>
      </c>
      <c r="D15" s="64">
        <v>15576.28709571</v>
      </c>
      <c r="E15" s="92">
        <f t="shared" si="0"/>
        <v>0.70319649296597619</v>
      </c>
      <c r="F15" s="58">
        <v>75</v>
      </c>
      <c r="G15" s="64">
        <v>15640.210077809999</v>
      </c>
      <c r="H15" s="92">
        <v>1.7297851052856827</v>
      </c>
      <c r="I15" s="63">
        <f t="shared" si="2"/>
        <v>-63.92298209999899</v>
      </c>
      <c r="J15" s="2">
        <f t="shared" si="3"/>
        <v>-0.40870922949232996</v>
      </c>
      <c r="K15" s="25">
        <v>15640.210077809999</v>
      </c>
      <c r="L15" s="45">
        <v>1.7297851052856827</v>
      </c>
      <c r="M15" s="63">
        <f t="shared" si="4"/>
        <v>-63.92298209999899</v>
      </c>
      <c r="N15" s="2">
        <f t="shared" si="1"/>
        <v>-0.40870922949232996</v>
      </c>
      <c r="O15" s="28"/>
    </row>
    <row r="16" spans="1:15" x14ac:dyDescent="0.5">
      <c r="A16" s="43">
        <v>9</v>
      </c>
      <c r="B16" s="68" t="s">
        <v>39</v>
      </c>
      <c r="C16" s="58">
        <v>139</v>
      </c>
      <c r="D16" s="60">
        <v>54024.375562220004</v>
      </c>
      <c r="E16" s="92">
        <f t="shared" si="0"/>
        <v>2.4389478183470938</v>
      </c>
      <c r="F16" s="3">
        <v>137</v>
      </c>
      <c r="G16" s="4">
        <v>51632.823428129996</v>
      </c>
      <c r="H16" s="55">
        <v>1.6517352715802047</v>
      </c>
      <c r="I16" s="63">
        <f t="shared" si="2"/>
        <v>2391.5521340900086</v>
      </c>
      <c r="J16" s="2">
        <f t="shared" si="3"/>
        <v>4.6318445812263498</v>
      </c>
      <c r="K16" s="25">
        <v>51632.823428129996</v>
      </c>
      <c r="L16" s="45">
        <v>1.6517352715802047</v>
      </c>
      <c r="M16" s="63">
        <f t="shared" si="4"/>
        <v>2391.5521340900086</v>
      </c>
      <c r="N16" s="2">
        <f t="shared" si="1"/>
        <v>4.6318445812263498</v>
      </c>
      <c r="O16" s="28"/>
    </row>
    <row r="17" spans="1:15" x14ac:dyDescent="0.5">
      <c r="A17" s="43">
        <v>10</v>
      </c>
      <c r="B17" s="68" t="s">
        <v>35</v>
      </c>
      <c r="C17" s="58">
        <v>167</v>
      </c>
      <c r="D17" s="72">
        <v>644383.71936260047</v>
      </c>
      <c r="E17" s="92">
        <f t="shared" si="0"/>
        <v>29.090910355970035</v>
      </c>
      <c r="F17" s="58">
        <v>163</v>
      </c>
      <c r="G17" s="72">
        <v>652537.76524726953</v>
      </c>
      <c r="H17" s="92">
        <v>1.5537427618791615</v>
      </c>
      <c r="I17" s="63">
        <f t="shared" si="2"/>
        <v>-8154.0458846690599</v>
      </c>
      <c r="J17" s="2">
        <f t="shared" si="3"/>
        <v>-1.2495898810667616</v>
      </c>
      <c r="K17" s="25">
        <v>652537.76524726953</v>
      </c>
      <c r="L17" s="45">
        <v>1.5537427618791615</v>
      </c>
      <c r="M17" s="63">
        <f t="shared" si="4"/>
        <v>-8154.0458846690599</v>
      </c>
      <c r="N17" s="2">
        <f t="shared" si="1"/>
        <v>-1.2495898810667616</v>
      </c>
      <c r="O17" s="28"/>
    </row>
    <row r="18" spans="1:15" x14ac:dyDescent="0.5">
      <c r="A18" s="43">
        <v>11</v>
      </c>
      <c r="B18" s="68" t="s">
        <v>46</v>
      </c>
      <c r="C18" s="58">
        <v>497</v>
      </c>
      <c r="D18" s="60">
        <v>21658.871385259998</v>
      </c>
      <c r="E18" s="92">
        <f t="shared" si="0"/>
        <v>0.97779671792969924</v>
      </c>
      <c r="F18" s="3">
        <v>497</v>
      </c>
      <c r="G18" s="4">
        <v>20973.311006849999</v>
      </c>
      <c r="H18" s="55">
        <v>0.68953495221367389</v>
      </c>
      <c r="I18" s="63">
        <f t="shared" si="2"/>
        <v>685.56037840999852</v>
      </c>
      <c r="J18" s="2">
        <f t="shared" si="3"/>
        <v>3.2687274707655396</v>
      </c>
      <c r="K18" s="25">
        <v>20973.311006849999</v>
      </c>
      <c r="L18" s="45">
        <v>0.68953495221367389</v>
      </c>
      <c r="M18" s="63">
        <f t="shared" si="4"/>
        <v>685.56037840999852</v>
      </c>
      <c r="N18" s="2">
        <f t="shared" si="1"/>
        <v>3.2687274707655396</v>
      </c>
      <c r="O18" s="28"/>
    </row>
    <row r="19" spans="1:15" x14ac:dyDescent="0.5">
      <c r="A19" s="43">
        <v>12</v>
      </c>
      <c r="B19" s="68" t="s">
        <v>53</v>
      </c>
      <c r="C19" s="58">
        <v>43</v>
      </c>
      <c r="D19" s="6">
        <v>17037.909839960001</v>
      </c>
      <c r="E19" s="92">
        <f t="shared" si="0"/>
        <v>0.76918192206602054</v>
      </c>
      <c r="F19" s="58">
        <v>43</v>
      </c>
      <c r="G19" s="65">
        <v>16695.465748729999</v>
      </c>
      <c r="H19" s="92">
        <v>1.0251672434762211</v>
      </c>
      <c r="I19" s="63">
        <f t="shared" si="2"/>
        <v>342.4440912300015</v>
      </c>
      <c r="J19" s="2">
        <f t="shared" si="3"/>
        <v>2.0511203244273117</v>
      </c>
      <c r="K19" s="25">
        <v>16695.465748729999</v>
      </c>
      <c r="L19" s="45">
        <v>1.0251672434762211</v>
      </c>
      <c r="M19" s="63">
        <f t="shared" si="4"/>
        <v>342.4440912300015</v>
      </c>
      <c r="N19" s="2">
        <f t="shared" si="1"/>
        <v>2.0511203244273117</v>
      </c>
      <c r="O19" s="28"/>
    </row>
    <row r="20" spans="1:15" x14ac:dyDescent="0.5">
      <c r="A20" s="43">
        <v>13</v>
      </c>
      <c r="B20" s="68" t="s">
        <v>45</v>
      </c>
      <c r="C20" s="58">
        <v>35</v>
      </c>
      <c r="D20" s="61">
        <v>36322.279160639999</v>
      </c>
      <c r="E20" s="92">
        <f t="shared" si="0"/>
        <v>1.639780980239371</v>
      </c>
      <c r="F20" s="3">
        <v>34</v>
      </c>
      <c r="G20" s="4">
        <v>35242.395073160005</v>
      </c>
      <c r="H20" s="55">
        <v>0.93611219662888445</v>
      </c>
      <c r="I20" s="63">
        <f t="shared" si="2"/>
        <v>1079.8840874799935</v>
      </c>
      <c r="J20" s="2">
        <f t="shared" si="3"/>
        <v>3.064162027689243</v>
      </c>
      <c r="K20" s="25">
        <v>35242.395073160005</v>
      </c>
      <c r="L20" s="45">
        <v>0.93611219662888445</v>
      </c>
      <c r="M20" s="63">
        <f t="shared" si="4"/>
        <v>1079.8840874799935</v>
      </c>
      <c r="N20" s="2">
        <f t="shared" si="1"/>
        <v>3.064162027689243</v>
      </c>
      <c r="O20" s="28"/>
    </row>
    <row r="21" spans="1:15" x14ac:dyDescent="0.5">
      <c r="A21" s="43">
        <v>14</v>
      </c>
      <c r="B21" s="68" t="s">
        <v>58</v>
      </c>
      <c r="C21" s="58">
        <v>2</v>
      </c>
      <c r="D21" s="7">
        <v>1729.5051552899999</v>
      </c>
      <c r="E21" s="92">
        <f t="shared" si="0"/>
        <v>7.807906674379822E-2</v>
      </c>
      <c r="F21" s="3">
        <v>2</v>
      </c>
      <c r="G21" s="4">
        <v>1731.1264012700001</v>
      </c>
      <c r="H21" s="55">
        <v>0.9246570813897812</v>
      </c>
      <c r="I21" s="63">
        <f t="shared" si="2"/>
        <v>-1.6212459800001398</v>
      </c>
      <c r="J21" s="2">
        <f t="shared" si="3"/>
        <v>-9.365266330700929E-2</v>
      </c>
      <c r="K21" s="25">
        <v>1731.1264012700001</v>
      </c>
      <c r="L21" s="45">
        <v>0.9246570813897812</v>
      </c>
      <c r="M21" s="63">
        <f t="shared" si="4"/>
        <v>-1.6212459800001398</v>
      </c>
      <c r="N21" s="2">
        <f t="shared" si="1"/>
        <v>-9.365266330700929E-2</v>
      </c>
      <c r="O21" s="28"/>
    </row>
    <row r="22" spans="1:15" x14ac:dyDescent="0.5">
      <c r="A22" s="43">
        <v>15</v>
      </c>
      <c r="B22" s="68" t="s">
        <v>15</v>
      </c>
      <c r="C22" s="86">
        <v>261</v>
      </c>
      <c r="D22" s="7">
        <v>13894.757835470007</v>
      </c>
      <c r="E22" s="92">
        <f t="shared" si="0"/>
        <v>0.62728331344156296</v>
      </c>
      <c r="F22" s="3">
        <v>263</v>
      </c>
      <c r="G22" s="4">
        <v>13606.486621459999</v>
      </c>
      <c r="H22" s="55">
        <v>0.63226174415534653</v>
      </c>
      <c r="I22" s="63">
        <f t="shared" si="2"/>
        <v>288.27121401000841</v>
      </c>
      <c r="J22" s="2">
        <f t="shared" si="3"/>
        <v>2.1186307827279252</v>
      </c>
      <c r="K22" s="25">
        <v>13606.486621459999</v>
      </c>
      <c r="L22" s="45">
        <v>0.63226174415534653</v>
      </c>
      <c r="M22" s="63">
        <f t="shared" si="4"/>
        <v>288.27121401000841</v>
      </c>
      <c r="N22" s="2">
        <f t="shared" si="1"/>
        <v>2.1186307827279252</v>
      </c>
      <c r="O22" s="28"/>
    </row>
    <row r="23" spans="1:15" x14ac:dyDescent="0.5">
      <c r="A23" s="43">
        <v>16</v>
      </c>
      <c r="B23" s="68" t="s">
        <v>41</v>
      </c>
      <c r="C23" s="86">
        <v>148</v>
      </c>
      <c r="D23" s="7">
        <v>38070.880626260005</v>
      </c>
      <c r="E23" s="92">
        <f t="shared" si="0"/>
        <v>1.7187221560576964</v>
      </c>
      <c r="F23" s="3">
        <v>138</v>
      </c>
      <c r="G23" s="4">
        <v>37465.086515930001</v>
      </c>
      <c r="H23" s="55">
        <v>0.59987353466790128</v>
      </c>
      <c r="I23" s="63">
        <f t="shared" si="2"/>
        <v>605.7941103300036</v>
      </c>
      <c r="J23" s="2">
        <f t="shared" si="3"/>
        <v>1.6169563897107844</v>
      </c>
      <c r="K23" s="25">
        <v>37465.086515930001</v>
      </c>
      <c r="L23" s="45">
        <v>0.59987353466790128</v>
      </c>
      <c r="M23" s="63">
        <f t="shared" si="4"/>
        <v>605.7941103300036</v>
      </c>
      <c r="N23" s="2">
        <f t="shared" si="1"/>
        <v>1.6169563897107844</v>
      </c>
      <c r="O23" s="28"/>
    </row>
    <row r="24" spans="1:15" x14ac:dyDescent="0.5">
      <c r="A24" s="43">
        <v>17</v>
      </c>
      <c r="B24" s="68" t="s">
        <v>40</v>
      </c>
      <c r="C24" s="58">
        <v>246</v>
      </c>
      <c r="D24" s="61">
        <v>46344.216358229991</v>
      </c>
      <c r="E24" s="92">
        <f t="shared" si="0"/>
        <v>2.0922245598143476</v>
      </c>
      <c r="F24" s="58">
        <v>251</v>
      </c>
      <c r="G24" s="61">
        <v>58930.004330599942</v>
      </c>
      <c r="H24" s="92">
        <v>0.4334902917337955</v>
      </c>
      <c r="I24" s="63">
        <f t="shared" si="2"/>
        <v>-12585.787972369952</v>
      </c>
      <c r="J24" s="2">
        <f t="shared" si="3"/>
        <v>-21.357181482226135</v>
      </c>
      <c r="K24" s="25">
        <v>58930.004330599942</v>
      </c>
      <c r="L24" s="45">
        <v>0.4334902917337955</v>
      </c>
      <c r="M24" s="63">
        <f t="shared" si="4"/>
        <v>-12585.787972369952</v>
      </c>
      <c r="N24" s="2">
        <f t="shared" si="1"/>
        <v>-21.357181482226135</v>
      </c>
      <c r="O24" s="71"/>
    </row>
    <row r="25" spans="1:15" x14ac:dyDescent="0.5">
      <c r="A25" s="108">
        <v>18</v>
      </c>
      <c r="B25" s="68" t="s">
        <v>16</v>
      </c>
      <c r="C25" s="58">
        <v>8</v>
      </c>
      <c r="D25" s="61">
        <v>569.32918240999993</v>
      </c>
      <c r="E25" s="92">
        <f t="shared" si="0"/>
        <v>2.570254913471404E-2</v>
      </c>
      <c r="F25" s="102">
        <v>8</v>
      </c>
      <c r="G25" s="44">
        <v>551.39780142999996</v>
      </c>
      <c r="H25" s="66">
        <v>0.40543753845566138</v>
      </c>
      <c r="I25" s="63">
        <f t="shared" si="2"/>
        <v>17.931380979999972</v>
      </c>
      <c r="J25" s="2">
        <f t="shared" si="3"/>
        <v>3.2519863034449119</v>
      </c>
      <c r="K25" s="25">
        <v>551.39780142999996</v>
      </c>
      <c r="L25" s="45">
        <v>0.40543753845566138</v>
      </c>
      <c r="M25" s="63">
        <f t="shared" si="4"/>
        <v>17.931380979999972</v>
      </c>
      <c r="N25" s="2">
        <f t="shared" si="1"/>
        <v>3.2519863034449119</v>
      </c>
      <c r="O25" s="71"/>
    </row>
    <row r="26" spans="1:15" x14ac:dyDescent="0.5">
      <c r="A26" s="111">
        <v>19</v>
      </c>
      <c r="B26" s="110" t="s">
        <v>48</v>
      </c>
      <c r="C26" s="58">
        <v>42</v>
      </c>
      <c r="D26" s="73">
        <v>9870.3014579400005</v>
      </c>
      <c r="E26" s="92">
        <f t="shared" si="0"/>
        <v>0.44559793531617592</v>
      </c>
      <c r="F26" s="102">
        <v>43</v>
      </c>
      <c r="G26" s="44">
        <v>9832.5388838399995</v>
      </c>
      <c r="H26" s="66">
        <v>0.17550592333602927</v>
      </c>
      <c r="I26" s="63">
        <f t="shared" si="2"/>
        <v>37.762574100001075</v>
      </c>
      <c r="J26" s="2">
        <f t="shared" si="3"/>
        <v>0.38405720583586728</v>
      </c>
      <c r="K26" s="25">
        <v>9832.5388838399995</v>
      </c>
      <c r="L26" s="45">
        <v>0.17550592333602927</v>
      </c>
      <c r="M26" s="63">
        <f t="shared" si="4"/>
        <v>37.762574100001075</v>
      </c>
      <c r="N26" s="2">
        <f t="shared" si="1"/>
        <v>0.38405720583586728</v>
      </c>
      <c r="O26" s="28"/>
    </row>
    <row r="27" spans="1:15" x14ac:dyDescent="0.5">
      <c r="A27" s="109">
        <v>20</v>
      </c>
      <c r="B27" s="68" t="s">
        <v>44</v>
      </c>
      <c r="C27" s="58">
        <v>250</v>
      </c>
      <c r="D27" s="61">
        <v>21262.818106539995</v>
      </c>
      <c r="E27" s="92">
        <f t="shared" si="0"/>
        <v>0.95991676522259439</v>
      </c>
      <c r="F27" s="102">
        <v>250</v>
      </c>
      <c r="G27" s="44">
        <v>21233.138892630006</v>
      </c>
      <c r="H27" s="66">
        <v>7.8895828635941051E-2</v>
      </c>
      <c r="I27" s="63">
        <f t="shared" si="2"/>
        <v>29.679213909988903</v>
      </c>
      <c r="J27" s="2">
        <f t="shared" si="3"/>
        <v>0.13977779762129525</v>
      </c>
      <c r="K27" s="25">
        <v>21233.138892630006</v>
      </c>
      <c r="L27" s="45">
        <v>7.8895828635941051E-2</v>
      </c>
      <c r="M27" s="63">
        <f t="shared" si="4"/>
        <v>29.679213909988903</v>
      </c>
      <c r="N27" s="2">
        <f t="shared" si="1"/>
        <v>0.13977779762129525</v>
      </c>
      <c r="O27" s="28"/>
    </row>
    <row r="28" spans="1:15" x14ac:dyDescent="0.5">
      <c r="A28" s="43">
        <v>21</v>
      </c>
      <c r="B28" s="68" t="s">
        <v>49</v>
      </c>
      <c r="C28" s="58">
        <v>281</v>
      </c>
      <c r="D28" s="7">
        <v>9347.3457531499989</v>
      </c>
      <c r="E28" s="92">
        <f t="shared" si="0"/>
        <v>0.42198893175035429</v>
      </c>
      <c r="F28" s="3">
        <v>282</v>
      </c>
      <c r="G28" s="4">
        <v>9196.2390804399965</v>
      </c>
      <c r="H28" s="55">
        <v>7.6320724238167104E-2</v>
      </c>
      <c r="I28" s="63">
        <f t="shared" si="2"/>
        <v>151.10667271000239</v>
      </c>
      <c r="J28" s="2">
        <f t="shared" si="3"/>
        <v>1.6431355403906338</v>
      </c>
      <c r="K28" s="25">
        <v>9196.2390804399965</v>
      </c>
      <c r="L28" s="45">
        <v>7.6320724238167104E-2</v>
      </c>
      <c r="M28" s="63">
        <f t="shared" si="4"/>
        <v>151.10667271000239</v>
      </c>
      <c r="N28" s="2">
        <f t="shared" si="1"/>
        <v>1.6431355403906338</v>
      </c>
      <c r="O28" s="28"/>
    </row>
    <row r="29" spans="1:15" x14ac:dyDescent="0.5">
      <c r="A29" s="43">
        <v>22</v>
      </c>
      <c r="B29" s="68" t="s">
        <v>12</v>
      </c>
      <c r="C29" s="58">
        <v>2</v>
      </c>
      <c r="D29" s="7">
        <v>863694.53415942006</v>
      </c>
      <c r="E29" s="92">
        <f t="shared" si="0"/>
        <v>38.99176765829268</v>
      </c>
      <c r="F29" s="3">
        <v>2</v>
      </c>
      <c r="G29" s="4">
        <v>918455.74802120996</v>
      </c>
      <c r="H29" s="55">
        <v>3.3915180275918846E-2</v>
      </c>
      <c r="I29" s="63">
        <f t="shared" si="2"/>
        <v>-54761.213861789904</v>
      </c>
      <c r="J29" s="2">
        <f t="shared" si="3"/>
        <v>-5.9623138055123048</v>
      </c>
      <c r="K29" s="25">
        <v>918455.74802120996</v>
      </c>
      <c r="L29" s="45">
        <v>3.3915180275918846E-2</v>
      </c>
      <c r="M29" s="63">
        <f t="shared" si="4"/>
        <v>-54761.213861789904</v>
      </c>
      <c r="N29" s="2">
        <f t="shared" si="1"/>
        <v>-5.9623138055123048</v>
      </c>
      <c r="O29" s="28"/>
    </row>
    <row r="30" spans="1:15" x14ac:dyDescent="0.5">
      <c r="A30" s="43">
        <v>23</v>
      </c>
      <c r="B30" s="68" t="s">
        <v>42</v>
      </c>
      <c r="C30" s="58">
        <v>93</v>
      </c>
      <c r="D30" s="7">
        <v>53177.148645999994</v>
      </c>
      <c r="E30" s="92">
        <f t="shared" si="0"/>
        <v>2.4006994865995122</v>
      </c>
      <c r="F30" s="3">
        <v>93</v>
      </c>
      <c r="G30" s="4">
        <v>52808.583727949997</v>
      </c>
      <c r="H30" s="55">
        <v>2.4309651517992786E-2</v>
      </c>
      <c r="I30" s="63">
        <f t="shared" si="2"/>
        <v>368.56491804999678</v>
      </c>
      <c r="J30" s="2">
        <f t="shared" si="3"/>
        <v>0.6979261552415511</v>
      </c>
      <c r="K30" s="25">
        <v>52808.583727949997</v>
      </c>
      <c r="L30" s="45">
        <v>2.4309651517992786E-2</v>
      </c>
      <c r="M30" s="63">
        <f t="shared" si="4"/>
        <v>368.56491804999678</v>
      </c>
      <c r="N30" s="2">
        <f t="shared" si="1"/>
        <v>0.6979261552415511</v>
      </c>
      <c r="O30" s="28"/>
    </row>
    <row r="31" spans="1:15" ht="22.5" thickBot="1" x14ac:dyDescent="0.55000000000000004">
      <c r="A31" s="43">
        <v>24</v>
      </c>
      <c r="B31" s="113" t="s">
        <v>51</v>
      </c>
      <c r="C31" s="62">
        <v>13</v>
      </c>
      <c r="D31" s="95">
        <v>772.86417626000002</v>
      </c>
      <c r="E31" s="107">
        <f t="shared" si="0"/>
        <v>3.489120192415774E-2</v>
      </c>
      <c r="F31" s="103">
        <v>13</v>
      </c>
      <c r="G31" s="96">
        <v>769.27288839999994</v>
      </c>
      <c r="H31" s="97">
        <v>2.7988127663554985E-3</v>
      </c>
      <c r="I31" s="98">
        <f t="shared" si="2"/>
        <v>3.5912878600000795</v>
      </c>
      <c r="J31" s="99">
        <f t="shared" si="3"/>
        <v>0.46684185991131821</v>
      </c>
      <c r="K31" s="100">
        <v>769.27288839999994</v>
      </c>
      <c r="L31" s="101">
        <v>2.7988127663554985E-3</v>
      </c>
      <c r="M31" s="98">
        <f t="shared" si="4"/>
        <v>3.5912878600000795</v>
      </c>
      <c r="N31" s="99">
        <f t="shared" si="1"/>
        <v>0.46684185991131827</v>
      </c>
      <c r="O31" s="28"/>
    </row>
    <row r="32" spans="1:15" ht="22.5" customHeight="1" thickBot="1" x14ac:dyDescent="0.55000000000000004">
      <c r="A32" s="220" t="s">
        <v>17</v>
      </c>
      <c r="B32" s="221"/>
      <c r="C32" s="9">
        <f>SUM(C8:C31)</f>
        <v>81560</v>
      </c>
      <c r="D32" s="77">
        <f>SUM(D8:D31)</f>
        <v>2215068.9389834101</v>
      </c>
      <c r="E32" s="78">
        <f>SUM(E8:E31)</f>
        <v>100</v>
      </c>
      <c r="F32" s="104">
        <v>80802</v>
      </c>
      <c r="G32" s="79">
        <v>2268225.8568037604</v>
      </c>
      <c r="H32" s="80">
        <v>100</v>
      </c>
      <c r="I32" s="89">
        <f>SUM(I8:I31)</f>
        <v>-53093.434425498861</v>
      </c>
      <c r="J32" s="81">
        <f t="shared" si="3"/>
        <v>-2.343546065348872</v>
      </c>
      <c r="K32" s="114">
        <v>2268225.8568037604</v>
      </c>
      <c r="L32" s="83">
        <v>100</v>
      </c>
      <c r="M32" s="89">
        <f t="shared" si="4"/>
        <v>-53156.917820350267</v>
      </c>
      <c r="N32" s="84">
        <f>IF(AND(K32=0,M32=0),"0.00",IF(K32=0,"new",(M32*100)/K32))</f>
        <v>-2.343546065348872</v>
      </c>
      <c r="O32" s="28"/>
    </row>
    <row r="33" spans="1:15" ht="22.5" customHeight="1" x14ac:dyDescent="0.5">
      <c r="A33" s="29"/>
      <c r="B33" s="29"/>
      <c r="C33" s="10"/>
      <c r="D33" s="11"/>
      <c r="E33" s="46"/>
      <c r="F33" s="46"/>
      <c r="G33" s="46"/>
      <c r="H33" s="46"/>
      <c r="I33" s="46"/>
      <c r="J33" s="46"/>
      <c r="K33" s="46"/>
      <c r="L33" s="46"/>
      <c r="M33" s="46"/>
      <c r="N33" s="14"/>
      <c r="O33" s="28"/>
    </row>
    <row r="34" spans="1:15" ht="22.5" customHeight="1" x14ac:dyDescent="0.5">
      <c r="A34" s="29"/>
      <c r="B34" s="29"/>
      <c r="C34" s="10"/>
      <c r="D34" s="11"/>
      <c r="E34" s="46"/>
      <c r="F34" s="15"/>
      <c r="G34" s="56"/>
      <c r="H34" s="12"/>
      <c r="I34" s="15"/>
      <c r="J34" s="15"/>
      <c r="K34" s="15"/>
      <c r="L34" s="47"/>
      <c r="M34" s="13"/>
      <c r="N34" s="14"/>
      <c r="O34" s="28"/>
    </row>
    <row r="35" spans="1:15" x14ac:dyDescent="0.5">
      <c r="F35" s="15"/>
      <c r="I35" s="28" t="s">
        <v>18</v>
      </c>
    </row>
    <row r="36" spans="1:15" x14ac:dyDescent="0.5">
      <c r="B36" s="28" t="s">
        <v>64</v>
      </c>
      <c r="C36" s="28"/>
      <c r="D36" s="28"/>
      <c r="E36" s="28"/>
      <c r="F36" s="48"/>
      <c r="G36" s="28"/>
      <c r="L36" s="49" t="s">
        <v>19</v>
      </c>
    </row>
    <row r="37" spans="1:15" x14ac:dyDescent="0.5">
      <c r="B37" s="50"/>
      <c r="C37" s="28"/>
      <c r="D37" s="28"/>
      <c r="E37" s="28"/>
      <c r="F37" s="51"/>
      <c r="G37" s="28"/>
      <c r="H37" s="28"/>
      <c r="I37" s="28"/>
      <c r="J37" s="28"/>
      <c r="K37" s="28"/>
      <c r="L37" s="49" t="s">
        <v>20</v>
      </c>
    </row>
    <row r="38" spans="1:15" x14ac:dyDescent="0.5">
      <c r="B38" s="28" t="s">
        <v>21</v>
      </c>
      <c r="C38" s="28"/>
      <c r="D38" s="16"/>
      <c r="E38" s="28"/>
      <c r="F38" s="28"/>
      <c r="G38" s="28"/>
      <c r="H38" s="28"/>
      <c r="I38" s="28"/>
      <c r="J38" s="28"/>
      <c r="K38" s="28"/>
      <c r="L38" s="28"/>
    </row>
    <row r="39" spans="1:15" x14ac:dyDescent="0.5">
      <c r="B39" s="28" t="s">
        <v>22</v>
      </c>
      <c r="C39" s="28"/>
      <c r="D39" s="16"/>
      <c r="E39" s="28"/>
      <c r="F39" s="52"/>
      <c r="G39" s="28"/>
      <c r="H39" s="28"/>
      <c r="I39" s="28"/>
      <c r="J39" s="28"/>
      <c r="K39" s="28"/>
      <c r="L39" s="28"/>
    </row>
    <row r="40" spans="1:15" x14ac:dyDescent="0.5">
      <c r="B40" s="28" t="s">
        <v>23</v>
      </c>
      <c r="C40" s="28"/>
      <c r="D40" s="16"/>
      <c r="E40" s="28"/>
      <c r="F40" s="28"/>
      <c r="G40" s="28"/>
      <c r="H40" s="28"/>
      <c r="I40" s="28"/>
      <c r="J40" s="28"/>
      <c r="K40" s="28"/>
      <c r="L40" s="28"/>
    </row>
    <row r="41" spans="1:15" x14ac:dyDescent="0.5">
      <c r="B41" s="28" t="s">
        <v>24</v>
      </c>
      <c r="C41" s="28"/>
      <c r="D41" s="16"/>
      <c r="E41" s="28"/>
      <c r="F41" s="28"/>
      <c r="G41" s="28"/>
      <c r="H41" s="28"/>
      <c r="I41" s="28"/>
      <c r="J41" s="28"/>
      <c r="K41" s="28"/>
      <c r="L41" s="28"/>
    </row>
    <row r="42" spans="1:15" x14ac:dyDescent="0.5">
      <c r="B42" s="28" t="s">
        <v>25</v>
      </c>
      <c r="C42" s="28"/>
      <c r="D42" s="16"/>
      <c r="E42" s="28"/>
      <c r="F42" s="28"/>
      <c r="G42" s="28"/>
      <c r="H42" s="28"/>
      <c r="I42" s="28"/>
      <c r="J42" s="28"/>
      <c r="K42" s="28"/>
      <c r="L42" s="28"/>
    </row>
    <row r="43" spans="1:15" x14ac:dyDescent="0.5">
      <c r="B43" s="28" t="s">
        <v>26</v>
      </c>
      <c r="C43" s="28"/>
      <c r="D43" s="16"/>
      <c r="E43" s="28"/>
      <c r="F43" s="28"/>
      <c r="G43" s="28"/>
      <c r="H43" s="28"/>
      <c r="I43" s="28"/>
      <c r="J43" s="28"/>
      <c r="K43" s="28"/>
      <c r="L43" s="28"/>
    </row>
    <row r="44" spans="1:15" x14ac:dyDescent="0.5">
      <c r="B44" s="28" t="s">
        <v>27</v>
      </c>
      <c r="C44" s="16"/>
      <c r="D44" s="28"/>
      <c r="E44" s="28"/>
      <c r="F44" s="28"/>
      <c r="G44" s="28"/>
      <c r="H44" s="28"/>
      <c r="I44" s="28"/>
      <c r="J44" s="28"/>
      <c r="K44" s="28"/>
      <c r="L44" s="28"/>
    </row>
    <row r="45" spans="1:15" x14ac:dyDescent="0.5">
      <c r="B45" s="28" t="s">
        <v>28</v>
      </c>
    </row>
    <row r="46" spans="1:15" x14ac:dyDescent="0.5">
      <c r="B46" s="28" t="s">
        <v>29</v>
      </c>
    </row>
    <row r="47" spans="1:15" x14ac:dyDescent="0.5">
      <c r="B47" s="28" t="s">
        <v>30</v>
      </c>
    </row>
    <row r="48" spans="1:15" x14ac:dyDescent="0.5">
      <c r="B48" s="28" t="s">
        <v>31</v>
      </c>
    </row>
    <row r="49" spans="1:7" x14ac:dyDescent="0.5">
      <c r="B49" s="222" t="s">
        <v>52</v>
      </c>
      <c r="C49" s="222"/>
      <c r="D49" s="222"/>
      <c r="E49" s="222"/>
      <c r="F49" s="222"/>
      <c r="G49" s="222"/>
    </row>
    <row r="50" spans="1:7" x14ac:dyDescent="0.5">
      <c r="B50" s="1" t="s">
        <v>78</v>
      </c>
    </row>
    <row r="57" spans="1:7" x14ac:dyDescent="0.5">
      <c r="A57"/>
      <c r="B57"/>
      <c r="C57"/>
      <c r="D57"/>
      <c r="E57"/>
      <c r="F57"/>
      <c r="G57"/>
    </row>
    <row r="58" spans="1:7" hidden="1" x14ac:dyDescent="0.5"/>
    <row r="59" spans="1:7" ht="17.25" hidden="1" customHeight="1" x14ac:dyDescent="0.5"/>
    <row r="60" spans="1:7" x14ac:dyDescent="0.5">
      <c r="A60" s="28">
        <v>100</v>
      </c>
    </row>
    <row r="61" spans="1:7" x14ac:dyDescent="0.5">
      <c r="A61" s="28"/>
    </row>
  </sheetData>
  <mergeCells count="13">
    <mergeCell ref="M5:N5"/>
    <mergeCell ref="A32:B32"/>
    <mergeCell ref="B49:G49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1">
    <cfRule type="cellIs" dxfId="4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67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B8782-896D-4CD0-9CD5-E4B5CB6D7B8F}">
  <sheetPr>
    <pageSetUpPr fitToPage="1"/>
  </sheetPr>
  <dimension ref="A1:O61"/>
  <sheetViews>
    <sheetView topLeftCell="A21" zoomScale="130" zoomScaleNormal="130" workbookViewId="0">
      <selection activeCell="D26" sqref="D26"/>
    </sheetView>
  </sheetViews>
  <sheetFormatPr defaultRowHeight="21.75" x14ac:dyDescent="0.5"/>
  <cols>
    <col min="1" max="1" width="5.75" style="1" customWidth="1"/>
    <col min="2" max="2" width="39.75" style="1" customWidth="1"/>
    <col min="3" max="3" width="8" style="1" customWidth="1"/>
    <col min="4" max="4" width="18.875" style="1" customWidth="1"/>
    <col min="5" max="5" width="8.375" style="1" customWidth="1"/>
    <col min="6" max="6" width="9.375" style="1" customWidth="1"/>
    <col min="7" max="7" width="16.125" style="1" customWidth="1"/>
    <col min="8" max="8" width="12.375" style="1" customWidth="1"/>
    <col min="9" max="9" width="12.25" style="1" customWidth="1"/>
    <col min="10" max="10" width="9" style="1" customWidth="1"/>
    <col min="11" max="11" width="17.75" style="1" customWidth="1"/>
    <col min="12" max="12" width="9.375" style="1" customWidth="1"/>
    <col min="13" max="13" width="10.875" style="1" customWidth="1"/>
    <col min="14" max="14" width="12.75" style="1" customWidth="1"/>
    <col min="15" max="15" width="8" style="1" customWidth="1"/>
    <col min="16" max="231" width="9.125" style="1"/>
    <col min="232" max="232" width="5.75" style="1" customWidth="1"/>
    <col min="233" max="233" width="36.625" style="1" customWidth="1"/>
    <col min="234" max="234" width="8" style="1" customWidth="1"/>
    <col min="235" max="235" width="15.75" style="1" customWidth="1"/>
    <col min="236" max="236" width="8.375" style="1" customWidth="1"/>
    <col min="237" max="237" width="9.375" style="1" customWidth="1"/>
    <col min="238" max="238" width="16.125" style="1" customWidth="1"/>
    <col min="239" max="239" width="12.375" style="1" customWidth="1"/>
    <col min="240" max="240" width="12.25" style="1" customWidth="1"/>
    <col min="241" max="241" width="9.125" style="1"/>
    <col min="242" max="242" width="13.75" style="1" customWidth="1"/>
    <col min="243" max="243" width="9.375" style="1" customWidth="1"/>
    <col min="244" max="244" width="10.875" style="1" customWidth="1"/>
    <col min="245" max="245" width="12.75" style="1" customWidth="1"/>
    <col min="246" max="246" width="8" style="1" customWidth="1"/>
    <col min="247" max="247" width="30.75" style="1" customWidth="1"/>
    <col min="248" max="250" width="8" style="1" customWidth="1"/>
    <col min="251" max="252" width="0" style="1" hidden="1" customWidth="1"/>
    <col min="253" max="253" width="8" style="1" customWidth="1"/>
    <col min="254" max="254" width="28.375" style="1" customWidth="1"/>
    <col min="255" max="487" width="9.125" style="1"/>
    <col min="488" max="488" width="5.75" style="1" customWidth="1"/>
    <col min="489" max="489" width="36.625" style="1" customWidth="1"/>
    <col min="490" max="490" width="8" style="1" customWidth="1"/>
    <col min="491" max="491" width="15.75" style="1" customWidth="1"/>
    <col min="492" max="492" width="8.375" style="1" customWidth="1"/>
    <col min="493" max="493" width="9.375" style="1" customWidth="1"/>
    <col min="494" max="494" width="16.125" style="1" customWidth="1"/>
    <col min="495" max="495" width="12.375" style="1" customWidth="1"/>
    <col min="496" max="496" width="12.25" style="1" customWidth="1"/>
    <col min="497" max="497" width="9.125" style="1"/>
    <col min="498" max="498" width="13.75" style="1" customWidth="1"/>
    <col min="499" max="499" width="9.375" style="1" customWidth="1"/>
    <col min="500" max="500" width="10.875" style="1" customWidth="1"/>
    <col min="501" max="501" width="12.75" style="1" customWidth="1"/>
    <col min="502" max="502" width="8" style="1" customWidth="1"/>
    <col min="503" max="503" width="30.75" style="1" customWidth="1"/>
    <col min="504" max="506" width="8" style="1" customWidth="1"/>
    <col min="507" max="508" width="0" style="1" hidden="1" customWidth="1"/>
    <col min="509" max="509" width="8" style="1" customWidth="1"/>
    <col min="510" max="510" width="28.375" style="1" customWidth="1"/>
    <col min="511" max="743" width="9.125" style="1"/>
    <col min="744" max="744" width="5.75" style="1" customWidth="1"/>
    <col min="745" max="745" width="36.625" style="1" customWidth="1"/>
    <col min="746" max="746" width="8" style="1" customWidth="1"/>
    <col min="747" max="747" width="15.75" style="1" customWidth="1"/>
    <col min="748" max="748" width="8.375" style="1" customWidth="1"/>
    <col min="749" max="749" width="9.375" style="1" customWidth="1"/>
    <col min="750" max="750" width="16.125" style="1" customWidth="1"/>
    <col min="751" max="751" width="12.375" style="1" customWidth="1"/>
    <col min="752" max="752" width="12.25" style="1" customWidth="1"/>
    <col min="753" max="753" width="9.125" style="1"/>
    <col min="754" max="754" width="13.75" style="1" customWidth="1"/>
    <col min="755" max="755" width="9.375" style="1" customWidth="1"/>
    <col min="756" max="756" width="10.875" style="1" customWidth="1"/>
    <col min="757" max="757" width="12.75" style="1" customWidth="1"/>
    <col min="758" max="758" width="8" style="1" customWidth="1"/>
    <col min="759" max="759" width="30.75" style="1" customWidth="1"/>
    <col min="760" max="762" width="8" style="1" customWidth="1"/>
    <col min="763" max="764" width="0" style="1" hidden="1" customWidth="1"/>
    <col min="765" max="765" width="8" style="1" customWidth="1"/>
    <col min="766" max="766" width="28.375" style="1" customWidth="1"/>
    <col min="767" max="999" width="9.125" style="1"/>
    <col min="1000" max="1000" width="5.75" style="1" customWidth="1"/>
    <col min="1001" max="1001" width="36.625" style="1" customWidth="1"/>
    <col min="1002" max="1002" width="8" style="1" customWidth="1"/>
    <col min="1003" max="1003" width="15.75" style="1" customWidth="1"/>
    <col min="1004" max="1004" width="8.375" style="1" customWidth="1"/>
    <col min="1005" max="1005" width="9.375" style="1" customWidth="1"/>
    <col min="1006" max="1006" width="16.125" style="1" customWidth="1"/>
    <col min="1007" max="1007" width="12.375" style="1" customWidth="1"/>
    <col min="1008" max="1008" width="12.25" style="1" customWidth="1"/>
    <col min="1009" max="1009" width="9.125" style="1"/>
    <col min="1010" max="1010" width="13.75" style="1" customWidth="1"/>
    <col min="1011" max="1011" width="9.375" style="1" customWidth="1"/>
    <col min="1012" max="1012" width="10.875" style="1" customWidth="1"/>
    <col min="1013" max="1013" width="12.75" style="1" customWidth="1"/>
    <col min="1014" max="1014" width="8" style="1" customWidth="1"/>
    <col min="1015" max="1015" width="30.75" style="1" customWidth="1"/>
    <col min="1016" max="1018" width="8" style="1" customWidth="1"/>
    <col min="1019" max="1020" width="0" style="1" hidden="1" customWidth="1"/>
    <col min="1021" max="1021" width="8" style="1" customWidth="1"/>
    <col min="1022" max="1022" width="28.375" style="1" customWidth="1"/>
    <col min="1023" max="1255" width="9.125" style="1"/>
    <col min="1256" max="1256" width="5.75" style="1" customWidth="1"/>
    <col min="1257" max="1257" width="36.625" style="1" customWidth="1"/>
    <col min="1258" max="1258" width="8" style="1" customWidth="1"/>
    <col min="1259" max="1259" width="15.75" style="1" customWidth="1"/>
    <col min="1260" max="1260" width="8.375" style="1" customWidth="1"/>
    <col min="1261" max="1261" width="9.375" style="1" customWidth="1"/>
    <col min="1262" max="1262" width="16.125" style="1" customWidth="1"/>
    <col min="1263" max="1263" width="12.375" style="1" customWidth="1"/>
    <col min="1264" max="1264" width="12.25" style="1" customWidth="1"/>
    <col min="1265" max="1265" width="9.125" style="1"/>
    <col min="1266" max="1266" width="13.75" style="1" customWidth="1"/>
    <col min="1267" max="1267" width="9.375" style="1" customWidth="1"/>
    <col min="1268" max="1268" width="10.875" style="1" customWidth="1"/>
    <col min="1269" max="1269" width="12.75" style="1" customWidth="1"/>
    <col min="1270" max="1270" width="8" style="1" customWidth="1"/>
    <col min="1271" max="1271" width="30.75" style="1" customWidth="1"/>
    <col min="1272" max="1274" width="8" style="1" customWidth="1"/>
    <col min="1275" max="1276" width="0" style="1" hidden="1" customWidth="1"/>
    <col min="1277" max="1277" width="8" style="1" customWidth="1"/>
    <col min="1278" max="1278" width="28.375" style="1" customWidth="1"/>
    <col min="1279" max="1511" width="9.125" style="1"/>
    <col min="1512" max="1512" width="5.75" style="1" customWidth="1"/>
    <col min="1513" max="1513" width="36.625" style="1" customWidth="1"/>
    <col min="1514" max="1514" width="8" style="1" customWidth="1"/>
    <col min="1515" max="1515" width="15.75" style="1" customWidth="1"/>
    <col min="1516" max="1516" width="8.375" style="1" customWidth="1"/>
    <col min="1517" max="1517" width="9.375" style="1" customWidth="1"/>
    <col min="1518" max="1518" width="16.125" style="1" customWidth="1"/>
    <col min="1519" max="1519" width="12.375" style="1" customWidth="1"/>
    <col min="1520" max="1520" width="12.25" style="1" customWidth="1"/>
    <col min="1521" max="1521" width="9.125" style="1"/>
    <col min="1522" max="1522" width="13.75" style="1" customWidth="1"/>
    <col min="1523" max="1523" width="9.375" style="1" customWidth="1"/>
    <col min="1524" max="1524" width="10.875" style="1" customWidth="1"/>
    <col min="1525" max="1525" width="12.75" style="1" customWidth="1"/>
    <col min="1526" max="1526" width="8" style="1" customWidth="1"/>
    <col min="1527" max="1527" width="30.75" style="1" customWidth="1"/>
    <col min="1528" max="1530" width="8" style="1" customWidth="1"/>
    <col min="1531" max="1532" width="0" style="1" hidden="1" customWidth="1"/>
    <col min="1533" max="1533" width="8" style="1" customWidth="1"/>
    <col min="1534" max="1534" width="28.375" style="1" customWidth="1"/>
    <col min="1535" max="1767" width="9.125" style="1"/>
    <col min="1768" max="1768" width="5.75" style="1" customWidth="1"/>
    <col min="1769" max="1769" width="36.625" style="1" customWidth="1"/>
    <col min="1770" max="1770" width="8" style="1" customWidth="1"/>
    <col min="1771" max="1771" width="15.75" style="1" customWidth="1"/>
    <col min="1772" max="1772" width="8.375" style="1" customWidth="1"/>
    <col min="1773" max="1773" width="9.375" style="1" customWidth="1"/>
    <col min="1774" max="1774" width="16.125" style="1" customWidth="1"/>
    <col min="1775" max="1775" width="12.375" style="1" customWidth="1"/>
    <col min="1776" max="1776" width="12.25" style="1" customWidth="1"/>
    <col min="1777" max="1777" width="9.125" style="1"/>
    <col min="1778" max="1778" width="13.75" style="1" customWidth="1"/>
    <col min="1779" max="1779" width="9.375" style="1" customWidth="1"/>
    <col min="1780" max="1780" width="10.875" style="1" customWidth="1"/>
    <col min="1781" max="1781" width="12.75" style="1" customWidth="1"/>
    <col min="1782" max="1782" width="8" style="1" customWidth="1"/>
    <col min="1783" max="1783" width="30.75" style="1" customWidth="1"/>
    <col min="1784" max="1786" width="8" style="1" customWidth="1"/>
    <col min="1787" max="1788" width="0" style="1" hidden="1" customWidth="1"/>
    <col min="1789" max="1789" width="8" style="1" customWidth="1"/>
    <col min="1790" max="1790" width="28.375" style="1" customWidth="1"/>
    <col min="1791" max="2023" width="9.125" style="1"/>
    <col min="2024" max="2024" width="5.75" style="1" customWidth="1"/>
    <col min="2025" max="2025" width="36.625" style="1" customWidth="1"/>
    <col min="2026" max="2026" width="8" style="1" customWidth="1"/>
    <col min="2027" max="2027" width="15.75" style="1" customWidth="1"/>
    <col min="2028" max="2028" width="8.375" style="1" customWidth="1"/>
    <col min="2029" max="2029" width="9.375" style="1" customWidth="1"/>
    <col min="2030" max="2030" width="16.125" style="1" customWidth="1"/>
    <col min="2031" max="2031" width="12.375" style="1" customWidth="1"/>
    <col min="2032" max="2032" width="12.25" style="1" customWidth="1"/>
    <col min="2033" max="2033" width="9.125" style="1"/>
    <col min="2034" max="2034" width="13.75" style="1" customWidth="1"/>
    <col min="2035" max="2035" width="9.375" style="1" customWidth="1"/>
    <col min="2036" max="2036" width="10.875" style="1" customWidth="1"/>
    <col min="2037" max="2037" width="12.75" style="1" customWidth="1"/>
    <col min="2038" max="2038" width="8" style="1" customWidth="1"/>
    <col min="2039" max="2039" width="30.75" style="1" customWidth="1"/>
    <col min="2040" max="2042" width="8" style="1" customWidth="1"/>
    <col min="2043" max="2044" width="0" style="1" hidden="1" customWidth="1"/>
    <col min="2045" max="2045" width="8" style="1" customWidth="1"/>
    <col min="2046" max="2046" width="28.375" style="1" customWidth="1"/>
    <col min="2047" max="2279" width="9.125" style="1"/>
    <col min="2280" max="2280" width="5.75" style="1" customWidth="1"/>
    <col min="2281" max="2281" width="36.625" style="1" customWidth="1"/>
    <col min="2282" max="2282" width="8" style="1" customWidth="1"/>
    <col min="2283" max="2283" width="15.75" style="1" customWidth="1"/>
    <col min="2284" max="2284" width="8.375" style="1" customWidth="1"/>
    <col min="2285" max="2285" width="9.375" style="1" customWidth="1"/>
    <col min="2286" max="2286" width="16.125" style="1" customWidth="1"/>
    <col min="2287" max="2287" width="12.375" style="1" customWidth="1"/>
    <col min="2288" max="2288" width="12.25" style="1" customWidth="1"/>
    <col min="2289" max="2289" width="9.125" style="1"/>
    <col min="2290" max="2290" width="13.75" style="1" customWidth="1"/>
    <col min="2291" max="2291" width="9.375" style="1" customWidth="1"/>
    <col min="2292" max="2292" width="10.875" style="1" customWidth="1"/>
    <col min="2293" max="2293" width="12.75" style="1" customWidth="1"/>
    <col min="2294" max="2294" width="8" style="1" customWidth="1"/>
    <col min="2295" max="2295" width="30.75" style="1" customWidth="1"/>
    <col min="2296" max="2298" width="8" style="1" customWidth="1"/>
    <col min="2299" max="2300" width="0" style="1" hidden="1" customWidth="1"/>
    <col min="2301" max="2301" width="8" style="1" customWidth="1"/>
    <col min="2302" max="2302" width="28.375" style="1" customWidth="1"/>
    <col min="2303" max="2535" width="9.125" style="1"/>
    <col min="2536" max="2536" width="5.75" style="1" customWidth="1"/>
    <col min="2537" max="2537" width="36.625" style="1" customWidth="1"/>
    <col min="2538" max="2538" width="8" style="1" customWidth="1"/>
    <col min="2539" max="2539" width="15.75" style="1" customWidth="1"/>
    <col min="2540" max="2540" width="8.375" style="1" customWidth="1"/>
    <col min="2541" max="2541" width="9.375" style="1" customWidth="1"/>
    <col min="2542" max="2542" width="16.125" style="1" customWidth="1"/>
    <col min="2543" max="2543" width="12.375" style="1" customWidth="1"/>
    <col min="2544" max="2544" width="12.25" style="1" customWidth="1"/>
    <col min="2545" max="2545" width="9.125" style="1"/>
    <col min="2546" max="2546" width="13.75" style="1" customWidth="1"/>
    <col min="2547" max="2547" width="9.375" style="1" customWidth="1"/>
    <col min="2548" max="2548" width="10.875" style="1" customWidth="1"/>
    <col min="2549" max="2549" width="12.75" style="1" customWidth="1"/>
    <col min="2550" max="2550" width="8" style="1" customWidth="1"/>
    <col min="2551" max="2551" width="30.75" style="1" customWidth="1"/>
    <col min="2552" max="2554" width="8" style="1" customWidth="1"/>
    <col min="2555" max="2556" width="0" style="1" hidden="1" customWidth="1"/>
    <col min="2557" max="2557" width="8" style="1" customWidth="1"/>
    <col min="2558" max="2558" width="28.375" style="1" customWidth="1"/>
    <col min="2559" max="2791" width="9.125" style="1"/>
    <col min="2792" max="2792" width="5.75" style="1" customWidth="1"/>
    <col min="2793" max="2793" width="36.625" style="1" customWidth="1"/>
    <col min="2794" max="2794" width="8" style="1" customWidth="1"/>
    <col min="2795" max="2795" width="15.75" style="1" customWidth="1"/>
    <col min="2796" max="2796" width="8.375" style="1" customWidth="1"/>
    <col min="2797" max="2797" width="9.375" style="1" customWidth="1"/>
    <col min="2798" max="2798" width="16.125" style="1" customWidth="1"/>
    <col min="2799" max="2799" width="12.375" style="1" customWidth="1"/>
    <col min="2800" max="2800" width="12.25" style="1" customWidth="1"/>
    <col min="2801" max="2801" width="9.125" style="1"/>
    <col min="2802" max="2802" width="13.75" style="1" customWidth="1"/>
    <col min="2803" max="2803" width="9.375" style="1" customWidth="1"/>
    <col min="2804" max="2804" width="10.875" style="1" customWidth="1"/>
    <col min="2805" max="2805" width="12.75" style="1" customWidth="1"/>
    <col min="2806" max="2806" width="8" style="1" customWidth="1"/>
    <col min="2807" max="2807" width="30.75" style="1" customWidth="1"/>
    <col min="2808" max="2810" width="8" style="1" customWidth="1"/>
    <col min="2811" max="2812" width="0" style="1" hidden="1" customWidth="1"/>
    <col min="2813" max="2813" width="8" style="1" customWidth="1"/>
    <col min="2814" max="2814" width="28.375" style="1" customWidth="1"/>
    <col min="2815" max="3047" width="9.125" style="1"/>
    <col min="3048" max="3048" width="5.75" style="1" customWidth="1"/>
    <col min="3049" max="3049" width="36.625" style="1" customWidth="1"/>
    <col min="3050" max="3050" width="8" style="1" customWidth="1"/>
    <col min="3051" max="3051" width="15.75" style="1" customWidth="1"/>
    <col min="3052" max="3052" width="8.375" style="1" customWidth="1"/>
    <col min="3053" max="3053" width="9.375" style="1" customWidth="1"/>
    <col min="3054" max="3054" width="16.125" style="1" customWidth="1"/>
    <col min="3055" max="3055" width="12.375" style="1" customWidth="1"/>
    <col min="3056" max="3056" width="12.25" style="1" customWidth="1"/>
    <col min="3057" max="3057" width="9.125" style="1"/>
    <col min="3058" max="3058" width="13.75" style="1" customWidth="1"/>
    <col min="3059" max="3059" width="9.375" style="1" customWidth="1"/>
    <col min="3060" max="3060" width="10.875" style="1" customWidth="1"/>
    <col min="3061" max="3061" width="12.75" style="1" customWidth="1"/>
    <col min="3062" max="3062" width="8" style="1" customWidth="1"/>
    <col min="3063" max="3063" width="30.75" style="1" customWidth="1"/>
    <col min="3064" max="3066" width="8" style="1" customWidth="1"/>
    <col min="3067" max="3068" width="0" style="1" hidden="1" customWidth="1"/>
    <col min="3069" max="3069" width="8" style="1" customWidth="1"/>
    <col min="3070" max="3070" width="28.375" style="1" customWidth="1"/>
    <col min="3071" max="3303" width="9.125" style="1"/>
    <col min="3304" max="3304" width="5.75" style="1" customWidth="1"/>
    <col min="3305" max="3305" width="36.625" style="1" customWidth="1"/>
    <col min="3306" max="3306" width="8" style="1" customWidth="1"/>
    <col min="3307" max="3307" width="15.75" style="1" customWidth="1"/>
    <col min="3308" max="3308" width="8.375" style="1" customWidth="1"/>
    <col min="3309" max="3309" width="9.375" style="1" customWidth="1"/>
    <col min="3310" max="3310" width="16.125" style="1" customWidth="1"/>
    <col min="3311" max="3311" width="12.375" style="1" customWidth="1"/>
    <col min="3312" max="3312" width="12.25" style="1" customWidth="1"/>
    <col min="3313" max="3313" width="9.125" style="1"/>
    <col min="3314" max="3314" width="13.75" style="1" customWidth="1"/>
    <col min="3315" max="3315" width="9.375" style="1" customWidth="1"/>
    <col min="3316" max="3316" width="10.875" style="1" customWidth="1"/>
    <col min="3317" max="3317" width="12.75" style="1" customWidth="1"/>
    <col min="3318" max="3318" width="8" style="1" customWidth="1"/>
    <col min="3319" max="3319" width="30.75" style="1" customWidth="1"/>
    <col min="3320" max="3322" width="8" style="1" customWidth="1"/>
    <col min="3323" max="3324" width="0" style="1" hidden="1" customWidth="1"/>
    <col min="3325" max="3325" width="8" style="1" customWidth="1"/>
    <col min="3326" max="3326" width="28.375" style="1" customWidth="1"/>
    <col min="3327" max="3559" width="9.125" style="1"/>
    <col min="3560" max="3560" width="5.75" style="1" customWidth="1"/>
    <col min="3561" max="3561" width="36.625" style="1" customWidth="1"/>
    <col min="3562" max="3562" width="8" style="1" customWidth="1"/>
    <col min="3563" max="3563" width="15.75" style="1" customWidth="1"/>
    <col min="3564" max="3564" width="8.375" style="1" customWidth="1"/>
    <col min="3565" max="3565" width="9.375" style="1" customWidth="1"/>
    <col min="3566" max="3566" width="16.125" style="1" customWidth="1"/>
    <col min="3567" max="3567" width="12.375" style="1" customWidth="1"/>
    <col min="3568" max="3568" width="12.25" style="1" customWidth="1"/>
    <col min="3569" max="3569" width="9.125" style="1"/>
    <col min="3570" max="3570" width="13.75" style="1" customWidth="1"/>
    <col min="3571" max="3571" width="9.375" style="1" customWidth="1"/>
    <col min="3572" max="3572" width="10.875" style="1" customWidth="1"/>
    <col min="3573" max="3573" width="12.75" style="1" customWidth="1"/>
    <col min="3574" max="3574" width="8" style="1" customWidth="1"/>
    <col min="3575" max="3575" width="30.75" style="1" customWidth="1"/>
    <col min="3576" max="3578" width="8" style="1" customWidth="1"/>
    <col min="3579" max="3580" width="0" style="1" hidden="1" customWidth="1"/>
    <col min="3581" max="3581" width="8" style="1" customWidth="1"/>
    <col min="3582" max="3582" width="28.375" style="1" customWidth="1"/>
    <col min="3583" max="3815" width="9.125" style="1"/>
    <col min="3816" max="3816" width="5.75" style="1" customWidth="1"/>
    <col min="3817" max="3817" width="36.625" style="1" customWidth="1"/>
    <col min="3818" max="3818" width="8" style="1" customWidth="1"/>
    <col min="3819" max="3819" width="15.75" style="1" customWidth="1"/>
    <col min="3820" max="3820" width="8.375" style="1" customWidth="1"/>
    <col min="3821" max="3821" width="9.375" style="1" customWidth="1"/>
    <col min="3822" max="3822" width="16.125" style="1" customWidth="1"/>
    <col min="3823" max="3823" width="12.375" style="1" customWidth="1"/>
    <col min="3824" max="3824" width="12.25" style="1" customWidth="1"/>
    <col min="3825" max="3825" width="9.125" style="1"/>
    <col min="3826" max="3826" width="13.75" style="1" customWidth="1"/>
    <col min="3827" max="3827" width="9.375" style="1" customWidth="1"/>
    <col min="3828" max="3828" width="10.875" style="1" customWidth="1"/>
    <col min="3829" max="3829" width="12.75" style="1" customWidth="1"/>
    <col min="3830" max="3830" width="8" style="1" customWidth="1"/>
    <col min="3831" max="3831" width="30.75" style="1" customWidth="1"/>
    <col min="3832" max="3834" width="8" style="1" customWidth="1"/>
    <col min="3835" max="3836" width="0" style="1" hidden="1" customWidth="1"/>
    <col min="3837" max="3837" width="8" style="1" customWidth="1"/>
    <col min="3838" max="3838" width="28.375" style="1" customWidth="1"/>
    <col min="3839" max="4071" width="9.125" style="1"/>
    <col min="4072" max="4072" width="5.75" style="1" customWidth="1"/>
    <col min="4073" max="4073" width="36.625" style="1" customWidth="1"/>
    <col min="4074" max="4074" width="8" style="1" customWidth="1"/>
    <col min="4075" max="4075" width="15.75" style="1" customWidth="1"/>
    <col min="4076" max="4076" width="8.375" style="1" customWidth="1"/>
    <col min="4077" max="4077" width="9.375" style="1" customWidth="1"/>
    <col min="4078" max="4078" width="16.125" style="1" customWidth="1"/>
    <col min="4079" max="4079" width="12.375" style="1" customWidth="1"/>
    <col min="4080" max="4080" width="12.25" style="1" customWidth="1"/>
    <col min="4081" max="4081" width="9.125" style="1"/>
    <col min="4082" max="4082" width="13.75" style="1" customWidth="1"/>
    <col min="4083" max="4083" width="9.375" style="1" customWidth="1"/>
    <col min="4084" max="4084" width="10.875" style="1" customWidth="1"/>
    <col min="4085" max="4085" width="12.75" style="1" customWidth="1"/>
    <col min="4086" max="4086" width="8" style="1" customWidth="1"/>
    <col min="4087" max="4087" width="30.75" style="1" customWidth="1"/>
    <col min="4088" max="4090" width="8" style="1" customWidth="1"/>
    <col min="4091" max="4092" width="0" style="1" hidden="1" customWidth="1"/>
    <col min="4093" max="4093" width="8" style="1" customWidth="1"/>
    <col min="4094" max="4094" width="28.375" style="1" customWidth="1"/>
    <col min="4095" max="4327" width="9.125" style="1"/>
    <col min="4328" max="4328" width="5.75" style="1" customWidth="1"/>
    <col min="4329" max="4329" width="36.625" style="1" customWidth="1"/>
    <col min="4330" max="4330" width="8" style="1" customWidth="1"/>
    <col min="4331" max="4331" width="15.75" style="1" customWidth="1"/>
    <col min="4332" max="4332" width="8.375" style="1" customWidth="1"/>
    <col min="4333" max="4333" width="9.375" style="1" customWidth="1"/>
    <col min="4334" max="4334" width="16.125" style="1" customWidth="1"/>
    <col min="4335" max="4335" width="12.375" style="1" customWidth="1"/>
    <col min="4336" max="4336" width="12.25" style="1" customWidth="1"/>
    <col min="4337" max="4337" width="9.125" style="1"/>
    <col min="4338" max="4338" width="13.75" style="1" customWidth="1"/>
    <col min="4339" max="4339" width="9.375" style="1" customWidth="1"/>
    <col min="4340" max="4340" width="10.875" style="1" customWidth="1"/>
    <col min="4341" max="4341" width="12.75" style="1" customWidth="1"/>
    <col min="4342" max="4342" width="8" style="1" customWidth="1"/>
    <col min="4343" max="4343" width="30.75" style="1" customWidth="1"/>
    <col min="4344" max="4346" width="8" style="1" customWidth="1"/>
    <col min="4347" max="4348" width="0" style="1" hidden="1" customWidth="1"/>
    <col min="4349" max="4349" width="8" style="1" customWidth="1"/>
    <col min="4350" max="4350" width="28.375" style="1" customWidth="1"/>
    <col min="4351" max="4583" width="9.125" style="1"/>
    <col min="4584" max="4584" width="5.75" style="1" customWidth="1"/>
    <col min="4585" max="4585" width="36.625" style="1" customWidth="1"/>
    <col min="4586" max="4586" width="8" style="1" customWidth="1"/>
    <col min="4587" max="4587" width="15.75" style="1" customWidth="1"/>
    <col min="4588" max="4588" width="8.375" style="1" customWidth="1"/>
    <col min="4589" max="4589" width="9.375" style="1" customWidth="1"/>
    <col min="4590" max="4590" width="16.125" style="1" customWidth="1"/>
    <col min="4591" max="4591" width="12.375" style="1" customWidth="1"/>
    <col min="4592" max="4592" width="12.25" style="1" customWidth="1"/>
    <col min="4593" max="4593" width="9.125" style="1"/>
    <col min="4594" max="4594" width="13.75" style="1" customWidth="1"/>
    <col min="4595" max="4595" width="9.375" style="1" customWidth="1"/>
    <col min="4596" max="4596" width="10.875" style="1" customWidth="1"/>
    <col min="4597" max="4597" width="12.75" style="1" customWidth="1"/>
    <col min="4598" max="4598" width="8" style="1" customWidth="1"/>
    <col min="4599" max="4599" width="30.75" style="1" customWidth="1"/>
    <col min="4600" max="4602" width="8" style="1" customWidth="1"/>
    <col min="4603" max="4604" width="0" style="1" hidden="1" customWidth="1"/>
    <col min="4605" max="4605" width="8" style="1" customWidth="1"/>
    <col min="4606" max="4606" width="28.375" style="1" customWidth="1"/>
    <col min="4607" max="4839" width="9.125" style="1"/>
    <col min="4840" max="4840" width="5.75" style="1" customWidth="1"/>
    <col min="4841" max="4841" width="36.625" style="1" customWidth="1"/>
    <col min="4842" max="4842" width="8" style="1" customWidth="1"/>
    <col min="4843" max="4843" width="15.75" style="1" customWidth="1"/>
    <col min="4844" max="4844" width="8.375" style="1" customWidth="1"/>
    <col min="4845" max="4845" width="9.375" style="1" customWidth="1"/>
    <col min="4846" max="4846" width="16.125" style="1" customWidth="1"/>
    <col min="4847" max="4847" width="12.375" style="1" customWidth="1"/>
    <col min="4848" max="4848" width="12.25" style="1" customWidth="1"/>
    <col min="4849" max="4849" width="9.125" style="1"/>
    <col min="4850" max="4850" width="13.75" style="1" customWidth="1"/>
    <col min="4851" max="4851" width="9.375" style="1" customWidth="1"/>
    <col min="4852" max="4852" width="10.875" style="1" customWidth="1"/>
    <col min="4853" max="4853" width="12.75" style="1" customWidth="1"/>
    <col min="4854" max="4854" width="8" style="1" customWidth="1"/>
    <col min="4855" max="4855" width="30.75" style="1" customWidth="1"/>
    <col min="4856" max="4858" width="8" style="1" customWidth="1"/>
    <col min="4859" max="4860" width="0" style="1" hidden="1" customWidth="1"/>
    <col min="4861" max="4861" width="8" style="1" customWidth="1"/>
    <col min="4862" max="4862" width="28.375" style="1" customWidth="1"/>
    <col min="4863" max="5095" width="9.125" style="1"/>
    <col min="5096" max="5096" width="5.75" style="1" customWidth="1"/>
    <col min="5097" max="5097" width="36.625" style="1" customWidth="1"/>
    <col min="5098" max="5098" width="8" style="1" customWidth="1"/>
    <col min="5099" max="5099" width="15.75" style="1" customWidth="1"/>
    <col min="5100" max="5100" width="8.375" style="1" customWidth="1"/>
    <col min="5101" max="5101" width="9.375" style="1" customWidth="1"/>
    <col min="5102" max="5102" width="16.125" style="1" customWidth="1"/>
    <col min="5103" max="5103" width="12.375" style="1" customWidth="1"/>
    <col min="5104" max="5104" width="12.25" style="1" customWidth="1"/>
    <col min="5105" max="5105" width="9.125" style="1"/>
    <col min="5106" max="5106" width="13.75" style="1" customWidth="1"/>
    <col min="5107" max="5107" width="9.375" style="1" customWidth="1"/>
    <col min="5108" max="5108" width="10.875" style="1" customWidth="1"/>
    <col min="5109" max="5109" width="12.75" style="1" customWidth="1"/>
    <col min="5110" max="5110" width="8" style="1" customWidth="1"/>
    <col min="5111" max="5111" width="30.75" style="1" customWidth="1"/>
    <col min="5112" max="5114" width="8" style="1" customWidth="1"/>
    <col min="5115" max="5116" width="0" style="1" hidden="1" customWidth="1"/>
    <col min="5117" max="5117" width="8" style="1" customWidth="1"/>
    <col min="5118" max="5118" width="28.375" style="1" customWidth="1"/>
    <col min="5119" max="5351" width="9.125" style="1"/>
    <col min="5352" max="5352" width="5.75" style="1" customWidth="1"/>
    <col min="5353" max="5353" width="36.625" style="1" customWidth="1"/>
    <col min="5354" max="5354" width="8" style="1" customWidth="1"/>
    <col min="5355" max="5355" width="15.75" style="1" customWidth="1"/>
    <col min="5356" max="5356" width="8.375" style="1" customWidth="1"/>
    <col min="5357" max="5357" width="9.375" style="1" customWidth="1"/>
    <col min="5358" max="5358" width="16.125" style="1" customWidth="1"/>
    <col min="5359" max="5359" width="12.375" style="1" customWidth="1"/>
    <col min="5360" max="5360" width="12.25" style="1" customWidth="1"/>
    <col min="5361" max="5361" width="9.125" style="1"/>
    <col min="5362" max="5362" width="13.75" style="1" customWidth="1"/>
    <col min="5363" max="5363" width="9.375" style="1" customWidth="1"/>
    <col min="5364" max="5364" width="10.875" style="1" customWidth="1"/>
    <col min="5365" max="5365" width="12.75" style="1" customWidth="1"/>
    <col min="5366" max="5366" width="8" style="1" customWidth="1"/>
    <col min="5367" max="5367" width="30.75" style="1" customWidth="1"/>
    <col min="5368" max="5370" width="8" style="1" customWidth="1"/>
    <col min="5371" max="5372" width="0" style="1" hidden="1" customWidth="1"/>
    <col min="5373" max="5373" width="8" style="1" customWidth="1"/>
    <col min="5374" max="5374" width="28.375" style="1" customWidth="1"/>
    <col min="5375" max="5607" width="9.125" style="1"/>
    <col min="5608" max="5608" width="5.75" style="1" customWidth="1"/>
    <col min="5609" max="5609" width="36.625" style="1" customWidth="1"/>
    <col min="5610" max="5610" width="8" style="1" customWidth="1"/>
    <col min="5611" max="5611" width="15.75" style="1" customWidth="1"/>
    <col min="5612" max="5612" width="8.375" style="1" customWidth="1"/>
    <col min="5613" max="5613" width="9.375" style="1" customWidth="1"/>
    <col min="5614" max="5614" width="16.125" style="1" customWidth="1"/>
    <col min="5615" max="5615" width="12.375" style="1" customWidth="1"/>
    <col min="5616" max="5616" width="12.25" style="1" customWidth="1"/>
    <col min="5617" max="5617" width="9.125" style="1"/>
    <col min="5618" max="5618" width="13.75" style="1" customWidth="1"/>
    <col min="5619" max="5619" width="9.375" style="1" customWidth="1"/>
    <col min="5620" max="5620" width="10.875" style="1" customWidth="1"/>
    <col min="5621" max="5621" width="12.75" style="1" customWidth="1"/>
    <col min="5622" max="5622" width="8" style="1" customWidth="1"/>
    <col min="5623" max="5623" width="30.75" style="1" customWidth="1"/>
    <col min="5624" max="5626" width="8" style="1" customWidth="1"/>
    <col min="5627" max="5628" width="0" style="1" hidden="1" customWidth="1"/>
    <col min="5629" max="5629" width="8" style="1" customWidth="1"/>
    <col min="5630" max="5630" width="28.375" style="1" customWidth="1"/>
    <col min="5631" max="5863" width="9.125" style="1"/>
    <col min="5864" max="5864" width="5.75" style="1" customWidth="1"/>
    <col min="5865" max="5865" width="36.625" style="1" customWidth="1"/>
    <col min="5866" max="5866" width="8" style="1" customWidth="1"/>
    <col min="5867" max="5867" width="15.75" style="1" customWidth="1"/>
    <col min="5868" max="5868" width="8.375" style="1" customWidth="1"/>
    <col min="5869" max="5869" width="9.375" style="1" customWidth="1"/>
    <col min="5870" max="5870" width="16.125" style="1" customWidth="1"/>
    <col min="5871" max="5871" width="12.375" style="1" customWidth="1"/>
    <col min="5872" max="5872" width="12.25" style="1" customWidth="1"/>
    <col min="5873" max="5873" width="9.125" style="1"/>
    <col min="5874" max="5874" width="13.75" style="1" customWidth="1"/>
    <col min="5875" max="5875" width="9.375" style="1" customWidth="1"/>
    <col min="5876" max="5876" width="10.875" style="1" customWidth="1"/>
    <col min="5877" max="5877" width="12.75" style="1" customWidth="1"/>
    <col min="5878" max="5878" width="8" style="1" customWidth="1"/>
    <col min="5879" max="5879" width="30.75" style="1" customWidth="1"/>
    <col min="5880" max="5882" width="8" style="1" customWidth="1"/>
    <col min="5883" max="5884" width="0" style="1" hidden="1" customWidth="1"/>
    <col min="5885" max="5885" width="8" style="1" customWidth="1"/>
    <col min="5886" max="5886" width="28.375" style="1" customWidth="1"/>
    <col min="5887" max="6119" width="9.125" style="1"/>
    <col min="6120" max="6120" width="5.75" style="1" customWidth="1"/>
    <col min="6121" max="6121" width="36.625" style="1" customWidth="1"/>
    <col min="6122" max="6122" width="8" style="1" customWidth="1"/>
    <col min="6123" max="6123" width="15.75" style="1" customWidth="1"/>
    <col min="6124" max="6124" width="8.375" style="1" customWidth="1"/>
    <col min="6125" max="6125" width="9.375" style="1" customWidth="1"/>
    <col min="6126" max="6126" width="16.125" style="1" customWidth="1"/>
    <col min="6127" max="6127" width="12.375" style="1" customWidth="1"/>
    <col min="6128" max="6128" width="12.25" style="1" customWidth="1"/>
    <col min="6129" max="6129" width="9.125" style="1"/>
    <col min="6130" max="6130" width="13.75" style="1" customWidth="1"/>
    <col min="6131" max="6131" width="9.375" style="1" customWidth="1"/>
    <col min="6132" max="6132" width="10.875" style="1" customWidth="1"/>
    <col min="6133" max="6133" width="12.75" style="1" customWidth="1"/>
    <col min="6134" max="6134" width="8" style="1" customWidth="1"/>
    <col min="6135" max="6135" width="30.75" style="1" customWidth="1"/>
    <col min="6136" max="6138" width="8" style="1" customWidth="1"/>
    <col min="6139" max="6140" width="0" style="1" hidden="1" customWidth="1"/>
    <col min="6141" max="6141" width="8" style="1" customWidth="1"/>
    <col min="6142" max="6142" width="28.375" style="1" customWidth="1"/>
    <col min="6143" max="6375" width="9.125" style="1"/>
    <col min="6376" max="6376" width="5.75" style="1" customWidth="1"/>
    <col min="6377" max="6377" width="36.625" style="1" customWidth="1"/>
    <col min="6378" max="6378" width="8" style="1" customWidth="1"/>
    <col min="6379" max="6379" width="15.75" style="1" customWidth="1"/>
    <col min="6380" max="6380" width="8.375" style="1" customWidth="1"/>
    <col min="6381" max="6381" width="9.375" style="1" customWidth="1"/>
    <col min="6382" max="6382" width="16.125" style="1" customWidth="1"/>
    <col min="6383" max="6383" width="12.375" style="1" customWidth="1"/>
    <col min="6384" max="6384" width="12.25" style="1" customWidth="1"/>
    <col min="6385" max="6385" width="9.125" style="1"/>
    <col min="6386" max="6386" width="13.75" style="1" customWidth="1"/>
    <col min="6387" max="6387" width="9.375" style="1" customWidth="1"/>
    <col min="6388" max="6388" width="10.875" style="1" customWidth="1"/>
    <col min="6389" max="6389" width="12.75" style="1" customWidth="1"/>
    <col min="6390" max="6390" width="8" style="1" customWidth="1"/>
    <col min="6391" max="6391" width="30.75" style="1" customWidth="1"/>
    <col min="6392" max="6394" width="8" style="1" customWidth="1"/>
    <col min="6395" max="6396" width="0" style="1" hidden="1" customWidth="1"/>
    <col min="6397" max="6397" width="8" style="1" customWidth="1"/>
    <col min="6398" max="6398" width="28.375" style="1" customWidth="1"/>
    <col min="6399" max="6631" width="9.125" style="1"/>
    <col min="6632" max="6632" width="5.75" style="1" customWidth="1"/>
    <col min="6633" max="6633" width="36.625" style="1" customWidth="1"/>
    <col min="6634" max="6634" width="8" style="1" customWidth="1"/>
    <col min="6635" max="6635" width="15.75" style="1" customWidth="1"/>
    <col min="6636" max="6636" width="8.375" style="1" customWidth="1"/>
    <col min="6637" max="6637" width="9.375" style="1" customWidth="1"/>
    <col min="6638" max="6638" width="16.125" style="1" customWidth="1"/>
    <col min="6639" max="6639" width="12.375" style="1" customWidth="1"/>
    <col min="6640" max="6640" width="12.25" style="1" customWidth="1"/>
    <col min="6641" max="6641" width="9.125" style="1"/>
    <col min="6642" max="6642" width="13.75" style="1" customWidth="1"/>
    <col min="6643" max="6643" width="9.375" style="1" customWidth="1"/>
    <col min="6644" max="6644" width="10.875" style="1" customWidth="1"/>
    <col min="6645" max="6645" width="12.75" style="1" customWidth="1"/>
    <col min="6646" max="6646" width="8" style="1" customWidth="1"/>
    <col min="6647" max="6647" width="30.75" style="1" customWidth="1"/>
    <col min="6648" max="6650" width="8" style="1" customWidth="1"/>
    <col min="6651" max="6652" width="0" style="1" hidden="1" customWidth="1"/>
    <col min="6653" max="6653" width="8" style="1" customWidth="1"/>
    <col min="6654" max="6654" width="28.375" style="1" customWidth="1"/>
    <col min="6655" max="6887" width="9.125" style="1"/>
    <col min="6888" max="6888" width="5.75" style="1" customWidth="1"/>
    <col min="6889" max="6889" width="36.625" style="1" customWidth="1"/>
    <col min="6890" max="6890" width="8" style="1" customWidth="1"/>
    <col min="6891" max="6891" width="15.75" style="1" customWidth="1"/>
    <col min="6892" max="6892" width="8.375" style="1" customWidth="1"/>
    <col min="6893" max="6893" width="9.375" style="1" customWidth="1"/>
    <col min="6894" max="6894" width="16.125" style="1" customWidth="1"/>
    <col min="6895" max="6895" width="12.375" style="1" customWidth="1"/>
    <col min="6896" max="6896" width="12.25" style="1" customWidth="1"/>
    <col min="6897" max="6897" width="9.125" style="1"/>
    <col min="6898" max="6898" width="13.75" style="1" customWidth="1"/>
    <col min="6899" max="6899" width="9.375" style="1" customWidth="1"/>
    <col min="6900" max="6900" width="10.875" style="1" customWidth="1"/>
    <col min="6901" max="6901" width="12.75" style="1" customWidth="1"/>
    <col min="6902" max="6902" width="8" style="1" customWidth="1"/>
    <col min="6903" max="6903" width="30.75" style="1" customWidth="1"/>
    <col min="6904" max="6906" width="8" style="1" customWidth="1"/>
    <col min="6907" max="6908" width="0" style="1" hidden="1" customWidth="1"/>
    <col min="6909" max="6909" width="8" style="1" customWidth="1"/>
    <col min="6910" max="6910" width="28.375" style="1" customWidth="1"/>
    <col min="6911" max="7143" width="9.125" style="1"/>
    <col min="7144" max="7144" width="5.75" style="1" customWidth="1"/>
    <col min="7145" max="7145" width="36.625" style="1" customWidth="1"/>
    <col min="7146" max="7146" width="8" style="1" customWidth="1"/>
    <col min="7147" max="7147" width="15.75" style="1" customWidth="1"/>
    <col min="7148" max="7148" width="8.375" style="1" customWidth="1"/>
    <col min="7149" max="7149" width="9.375" style="1" customWidth="1"/>
    <col min="7150" max="7150" width="16.125" style="1" customWidth="1"/>
    <col min="7151" max="7151" width="12.375" style="1" customWidth="1"/>
    <col min="7152" max="7152" width="12.25" style="1" customWidth="1"/>
    <col min="7153" max="7153" width="9.125" style="1"/>
    <col min="7154" max="7154" width="13.75" style="1" customWidth="1"/>
    <col min="7155" max="7155" width="9.375" style="1" customWidth="1"/>
    <col min="7156" max="7156" width="10.875" style="1" customWidth="1"/>
    <col min="7157" max="7157" width="12.75" style="1" customWidth="1"/>
    <col min="7158" max="7158" width="8" style="1" customWidth="1"/>
    <col min="7159" max="7159" width="30.75" style="1" customWidth="1"/>
    <col min="7160" max="7162" width="8" style="1" customWidth="1"/>
    <col min="7163" max="7164" width="0" style="1" hidden="1" customWidth="1"/>
    <col min="7165" max="7165" width="8" style="1" customWidth="1"/>
    <col min="7166" max="7166" width="28.375" style="1" customWidth="1"/>
    <col min="7167" max="7399" width="9.125" style="1"/>
    <col min="7400" max="7400" width="5.75" style="1" customWidth="1"/>
    <col min="7401" max="7401" width="36.625" style="1" customWidth="1"/>
    <col min="7402" max="7402" width="8" style="1" customWidth="1"/>
    <col min="7403" max="7403" width="15.75" style="1" customWidth="1"/>
    <col min="7404" max="7404" width="8.375" style="1" customWidth="1"/>
    <col min="7405" max="7405" width="9.375" style="1" customWidth="1"/>
    <col min="7406" max="7406" width="16.125" style="1" customWidth="1"/>
    <col min="7407" max="7407" width="12.375" style="1" customWidth="1"/>
    <col min="7408" max="7408" width="12.25" style="1" customWidth="1"/>
    <col min="7409" max="7409" width="9.125" style="1"/>
    <col min="7410" max="7410" width="13.75" style="1" customWidth="1"/>
    <col min="7411" max="7411" width="9.375" style="1" customWidth="1"/>
    <col min="7412" max="7412" width="10.875" style="1" customWidth="1"/>
    <col min="7413" max="7413" width="12.75" style="1" customWidth="1"/>
    <col min="7414" max="7414" width="8" style="1" customWidth="1"/>
    <col min="7415" max="7415" width="30.75" style="1" customWidth="1"/>
    <col min="7416" max="7418" width="8" style="1" customWidth="1"/>
    <col min="7419" max="7420" width="0" style="1" hidden="1" customWidth="1"/>
    <col min="7421" max="7421" width="8" style="1" customWidth="1"/>
    <col min="7422" max="7422" width="28.375" style="1" customWidth="1"/>
    <col min="7423" max="7655" width="9.125" style="1"/>
    <col min="7656" max="7656" width="5.75" style="1" customWidth="1"/>
    <col min="7657" max="7657" width="36.625" style="1" customWidth="1"/>
    <col min="7658" max="7658" width="8" style="1" customWidth="1"/>
    <col min="7659" max="7659" width="15.75" style="1" customWidth="1"/>
    <col min="7660" max="7660" width="8.375" style="1" customWidth="1"/>
    <col min="7661" max="7661" width="9.375" style="1" customWidth="1"/>
    <col min="7662" max="7662" width="16.125" style="1" customWidth="1"/>
    <col min="7663" max="7663" width="12.375" style="1" customWidth="1"/>
    <col min="7664" max="7664" width="12.25" style="1" customWidth="1"/>
    <col min="7665" max="7665" width="9.125" style="1"/>
    <col min="7666" max="7666" width="13.75" style="1" customWidth="1"/>
    <col min="7667" max="7667" width="9.375" style="1" customWidth="1"/>
    <col min="7668" max="7668" width="10.875" style="1" customWidth="1"/>
    <col min="7669" max="7669" width="12.75" style="1" customWidth="1"/>
    <col min="7670" max="7670" width="8" style="1" customWidth="1"/>
    <col min="7671" max="7671" width="30.75" style="1" customWidth="1"/>
    <col min="7672" max="7674" width="8" style="1" customWidth="1"/>
    <col min="7675" max="7676" width="0" style="1" hidden="1" customWidth="1"/>
    <col min="7677" max="7677" width="8" style="1" customWidth="1"/>
    <col min="7678" max="7678" width="28.375" style="1" customWidth="1"/>
    <col min="7679" max="7911" width="9.125" style="1"/>
    <col min="7912" max="7912" width="5.75" style="1" customWidth="1"/>
    <col min="7913" max="7913" width="36.625" style="1" customWidth="1"/>
    <col min="7914" max="7914" width="8" style="1" customWidth="1"/>
    <col min="7915" max="7915" width="15.75" style="1" customWidth="1"/>
    <col min="7916" max="7916" width="8.375" style="1" customWidth="1"/>
    <col min="7917" max="7917" width="9.375" style="1" customWidth="1"/>
    <col min="7918" max="7918" width="16.125" style="1" customWidth="1"/>
    <col min="7919" max="7919" width="12.375" style="1" customWidth="1"/>
    <col min="7920" max="7920" width="12.25" style="1" customWidth="1"/>
    <col min="7921" max="7921" width="9.125" style="1"/>
    <col min="7922" max="7922" width="13.75" style="1" customWidth="1"/>
    <col min="7923" max="7923" width="9.375" style="1" customWidth="1"/>
    <col min="7924" max="7924" width="10.875" style="1" customWidth="1"/>
    <col min="7925" max="7925" width="12.75" style="1" customWidth="1"/>
    <col min="7926" max="7926" width="8" style="1" customWidth="1"/>
    <col min="7927" max="7927" width="30.75" style="1" customWidth="1"/>
    <col min="7928" max="7930" width="8" style="1" customWidth="1"/>
    <col min="7931" max="7932" width="0" style="1" hidden="1" customWidth="1"/>
    <col min="7933" max="7933" width="8" style="1" customWidth="1"/>
    <col min="7934" max="7934" width="28.375" style="1" customWidth="1"/>
    <col min="7935" max="8167" width="9.125" style="1"/>
    <col min="8168" max="8168" width="5.75" style="1" customWidth="1"/>
    <col min="8169" max="8169" width="36.625" style="1" customWidth="1"/>
    <col min="8170" max="8170" width="8" style="1" customWidth="1"/>
    <col min="8171" max="8171" width="15.75" style="1" customWidth="1"/>
    <col min="8172" max="8172" width="8.375" style="1" customWidth="1"/>
    <col min="8173" max="8173" width="9.375" style="1" customWidth="1"/>
    <col min="8174" max="8174" width="16.125" style="1" customWidth="1"/>
    <col min="8175" max="8175" width="12.375" style="1" customWidth="1"/>
    <col min="8176" max="8176" width="12.25" style="1" customWidth="1"/>
    <col min="8177" max="8177" width="9.125" style="1"/>
    <col min="8178" max="8178" width="13.75" style="1" customWidth="1"/>
    <col min="8179" max="8179" width="9.375" style="1" customWidth="1"/>
    <col min="8180" max="8180" width="10.875" style="1" customWidth="1"/>
    <col min="8181" max="8181" width="12.75" style="1" customWidth="1"/>
    <col min="8182" max="8182" width="8" style="1" customWidth="1"/>
    <col min="8183" max="8183" width="30.75" style="1" customWidth="1"/>
    <col min="8184" max="8186" width="8" style="1" customWidth="1"/>
    <col min="8187" max="8188" width="0" style="1" hidden="1" customWidth="1"/>
    <col min="8189" max="8189" width="8" style="1" customWidth="1"/>
    <col min="8190" max="8190" width="28.375" style="1" customWidth="1"/>
    <col min="8191" max="8423" width="9.125" style="1"/>
    <col min="8424" max="8424" width="5.75" style="1" customWidth="1"/>
    <col min="8425" max="8425" width="36.625" style="1" customWidth="1"/>
    <col min="8426" max="8426" width="8" style="1" customWidth="1"/>
    <col min="8427" max="8427" width="15.75" style="1" customWidth="1"/>
    <col min="8428" max="8428" width="8.375" style="1" customWidth="1"/>
    <col min="8429" max="8429" width="9.375" style="1" customWidth="1"/>
    <col min="8430" max="8430" width="16.125" style="1" customWidth="1"/>
    <col min="8431" max="8431" width="12.375" style="1" customWidth="1"/>
    <col min="8432" max="8432" width="12.25" style="1" customWidth="1"/>
    <col min="8433" max="8433" width="9.125" style="1"/>
    <col min="8434" max="8434" width="13.75" style="1" customWidth="1"/>
    <col min="8435" max="8435" width="9.375" style="1" customWidth="1"/>
    <col min="8436" max="8436" width="10.875" style="1" customWidth="1"/>
    <col min="8437" max="8437" width="12.75" style="1" customWidth="1"/>
    <col min="8438" max="8438" width="8" style="1" customWidth="1"/>
    <col min="8439" max="8439" width="30.75" style="1" customWidth="1"/>
    <col min="8440" max="8442" width="8" style="1" customWidth="1"/>
    <col min="8443" max="8444" width="0" style="1" hidden="1" customWidth="1"/>
    <col min="8445" max="8445" width="8" style="1" customWidth="1"/>
    <col min="8446" max="8446" width="28.375" style="1" customWidth="1"/>
    <col min="8447" max="8679" width="9.125" style="1"/>
    <col min="8680" max="8680" width="5.75" style="1" customWidth="1"/>
    <col min="8681" max="8681" width="36.625" style="1" customWidth="1"/>
    <col min="8682" max="8682" width="8" style="1" customWidth="1"/>
    <col min="8683" max="8683" width="15.75" style="1" customWidth="1"/>
    <col min="8684" max="8684" width="8.375" style="1" customWidth="1"/>
    <col min="8685" max="8685" width="9.375" style="1" customWidth="1"/>
    <col min="8686" max="8686" width="16.125" style="1" customWidth="1"/>
    <col min="8687" max="8687" width="12.375" style="1" customWidth="1"/>
    <col min="8688" max="8688" width="12.25" style="1" customWidth="1"/>
    <col min="8689" max="8689" width="9.125" style="1"/>
    <col min="8690" max="8690" width="13.75" style="1" customWidth="1"/>
    <col min="8691" max="8691" width="9.375" style="1" customWidth="1"/>
    <col min="8692" max="8692" width="10.875" style="1" customWidth="1"/>
    <col min="8693" max="8693" width="12.75" style="1" customWidth="1"/>
    <col min="8694" max="8694" width="8" style="1" customWidth="1"/>
    <col min="8695" max="8695" width="30.75" style="1" customWidth="1"/>
    <col min="8696" max="8698" width="8" style="1" customWidth="1"/>
    <col min="8699" max="8700" width="0" style="1" hidden="1" customWidth="1"/>
    <col min="8701" max="8701" width="8" style="1" customWidth="1"/>
    <col min="8702" max="8702" width="28.375" style="1" customWidth="1"/>
    <col min="8703" max="8935" width="9.125" style="1"/>
    <col min="8936" max="8936" width="5.75" style="1" customWidth="1"/>
    <col min="8937" max="8937" width="36.625" style="1" customWidth="1"/>
    <col min="8938" max="8938" width="8" style="1" customWidth="1"/>
    <col min="8939" max="8939" width="15.75" style="1" customWidth="1"/>
    <col min="8940" max="8940" width="8.375" style="1" customWidth="1"/>
    <col min="8941" max="8941" width="9.375" style="1" customWidth="1"/>
    <col min="8942" max="8942" width="16.125" style="1" customWidth="1"/>
    <col min="8943" max="8943" width="12.375" style="1" customWidth="1"/>
    <col min="8944" max="8944" width="12.25" style="1" customWidth="1"/>
    <col min="8945" max="8945" width="9.125" style="1"/>
    <col min="8946" max="8946" width="13.75" style="1" customWidth="1"/>
    <col min="8947" max="8947" width="9.375" style="1" customWidth="1"/>
    <col min="8948" max="8948" width="10.875" style="1" customWidth="1"/>
    <col min="8949" max="8949" width="12.75" style="1" customWidth="1"/>
    <col min="8950" max="8950" width="8" style="1" customWidth="1"/>
    <col min="8951" max="8951" width="30.75" style="1" customWidth="1"/>
    <col min="8952" max="8954" width="8" style="1" customWidth="1"/>
    <col min="8955" max="8956" width="0" style="1" hidden="1" customWidth="1"/>
    <col min="8957" max="8957" width="8" style="1" customWidth="1"/>
    <col min="8958" max="8958" width="28.375" style="1" customWidth="1"/>
    <col min="8959" max="9191" width="9.125" style="1"/>
    <col min="9192" max="9192" width="5.75" style="1" customWidth="1"/>
    <col min="9193" max="9193" width="36.625" style="1" customWidth="1"/>
    <col min="9194" max="9194" width="8" style="1" customWidth="1"/>
    <col min="9195" max="9195" width="15.75" style="1" customWidth="1"/>
    <col min="9196" max="9196" width="8.375" style="1" customWidth="1"/>
    <col min="9197" max="9197" width="9.375" style="1" customWidth="1"/>
    <col min="9198" max="9198" width="16.125" style="1" customWidth="1"/>
    <col min="9199" max="9199" width="12.375" style="1" customWidth="1"/>
    <col min="9200" max="9200" width="12.25" style="1" customWidth="1"/>
    <col min="9201" max="9201" width="9.125" style="1"/>
    <col min="9202" max="9202" width="13.75" style="1" customWidth="1"/>
    <col min="9203" max="9203" width="9.375" style="1" customWidth="1"/>
    <col min="9204" max="9204" width="10.875" style="1" customWidth="1"/>
    <col min="9205" max="9205" width="12.75" style="1" customWidth="1"/>
    <col min="9206" max="9206" width="8" style="1" customWidth="1"/>
    <col min="9207" max="9207" width="30.75" style="1" customWidth="1"/>
    <col min="9208" max="9210" width="8" style="1" customWidth="1"/>
    <col min="9211" max="9212" width="0" style="1" hidden="1" customWidth="1"/>
    <col min="9213" max="9213" width="8" style="1" customWidth="1"/>
    <col min="9214" max="9214" width="28.375" style="1" customWidth="1"/>
    <col min="9215" max="9447" width="9.125" style="1"/>
    <col min="9448" max="9448" width="5.75" style="1" customWidth="1"/>
    <col min="9449" max="9449" width="36.625" style="1" customWidth="1"/>
    <col min="9450" max="9450" width="8" style="1" customWidth="1"/>
    <col min="9451" max="9451" width="15.75" style="1" customWidth="1"/>
    <col min="9452" max="9452" width="8.375" style="1" customWidth="1"/>
    <col min="9453" max="9453" width="9.375" style="1" customWidth="1"/>
    <col min="9454" max="9454" width="16.125" style="1" customWidth="1"/>
    <col min="9455" max="9455" width="12.375" style="1" customWidth="1"/>
    <col min="9456" max="9456" width="12.25" style="1" customWidth="1"/>
    <col min="9457" max="9457" width="9.125" style="1"/>
    <col min="9458" max="9458" width="13.75" style="1" customWidth="1"/>
    <col min="9459" max="9459" width="9.375" style="1" customWidth="1"/>
    <col min="9460" max="9460" width="10.875" style="1" customWidth="1"/>
    <col min="9461" max="9461" width="12.75" style="1" customWidth="1"/>
    <col min="9462" max="9462" width="8" style="1" customWidth="1"/>
    <col min="9463" max="9463" width="30.75" style="1" customWidth="1"/>
    <col min="9464" max="9466" width="8" style="1" customWidth="1"/>
    <col min="9467" max="9468" width="0" style="1" hidden="1" customWidth="1"/>
    <col min="9469" max="9469" width="8" style="1" customWidth="1"/>
    <col min="9470" max="9470" width="28.375" style="1" customWidth="1"/>
    <col min="9471" max="9703" width="9.125" style="1"/>
    <col min="9704" max="9704" width="5.75" style="1" customWidth="1"/>
    <col min="9705" max="9705" width="36.625" style="1" customWidth="1"/>
    <col min="9706" max="9706" width="8" style="1" customWidth="1"/>
    <col min="9707" max="9707" width="15.75" style="1" customWidth="1"/>
    <col min="9708" max="9708" width="8.375" style="1" customWidth="1"/>
    <col min="9709" max="9709" width="9.375" style="1" customWidth="1"/>
    <col min="9710" max="9710" width="16.125" style="1" customWidth="1"/>
    <col min="9711" max="9711" width="12.375" style="1" customWidth="1"/>
    <col min="9712" max="9712" width="12.25" style="1" customWidth="1"/>
    <col min="9713" max="9713" width="9.125" style="1"/>
    <col min="9714" max="9714" width="13.75" style="1" customWidth="1"/>
    <col min="9715" max="9715" width="9.375" style="1" customWidth="1"/>
    <col min="9716" max="9716" width="10.875" style="1" customWidth="1"/>
    <col min="9717" max="9717" width="12.75" style="1" customWidth="1"/>
    <col min="9718" max="9718" width="8" style="1" customWidth="1"/>
    <col min="9719" max="9719" width="30.75" style="1" customWidth="1"/>
    <col min="9720" max="9722" width="8" style="1" customWidth="1"/>
    <col min="9723" max="9724" width="0" style="1" hidden="1" customWidth="1"/>
    <col min="9725" max="9725" width="8" style="1" customWidth="1"/>
    <col min="9726" max="9726" width="28.375" style="1" customWidth="1"/>
    <col min="9727" max="9959" width="9.125" style="1"/>
    <col min="9960" max="9960" width="5.75" style="1" customWidth="1"/>
    <col min="9961" max="9961" width="36.625" style="1" customWidth="1"/>
    <col min="9962" max="9962" width="8" style="1" customWidth="1"/>
    <col min="9963" max="9963" width="15.75" style="1" customWidth="1"/>
    <col min="9964" max="9964" width="8.375" style="1" customWidth="1"/>
    <col min="9965" max="9965" width="9.375" style="1" customWidth="1"/>
    <col min="9966" max="9966" width="16.125" style="1" customWidth="1"/>
    <col min="9967" max="9967" width="12.375" style="1" customWidth="1"/>
    <col min="9968" max="9968" width="12.25" style="1" customWidth="1"/>
    <col min="9969" max="9969" width="9.125" style="1"/>
    <col min="9970" max="9970" width="13.75" style="1" customWidth="1"/>
    <col min="9971" max="9971" width="9.375" style="1" customWidth="1"/>
    <col min="9972" max="9972" width="10.875" style="1" customWidth="1"/>
    <col min="9973" max="9973" width="12.75" style="1" customWidth="1"/>
    <col min="9974" max="9974" width="8" style="1" customWidth="1"/>
    <col min="9975" max="9975" width="30.75" style="1" customWidth="1"/>
    <col min="9976" max="9978" width="8" style="1" customWidth="1"/>
    <col min="9979" max="9980" width="0" style="1" hidden="1" customWidth="1"/>
    <col min="9981" max="9981" width="8" style="1" customWidth="1"/>
    <col min="9982" max="9982" width="28.375" style="1" customWidth="1"/>
    <col min="9983" max="10215" width="9.125" style="1"/>
    <col min="10216" max="10216" width="5.75" style="1" customWidth="1"/>
    <col min="10217" max="10217" width="36.625" style="1" customWidth="1"/>
    <col min="10218" max="10218" width="8" style="1" customWidth="1"/>
    <col min="10219" max="10219" width="15.75" style="1" customWidth="1"/>
    <col min="10220" max="10220" width="8.375" style="1" customWidth="1"/>
    <col min="10221" max="10221" width="9.375" style="1" customWidth="1"/>
    <col min="10222" max="10222" width="16.125" style="1" customWidth="1"/>
    <col min="10223" max="10223" width="12.375" style="1" customWidth="1"/>
    <col min="10224" max="10224" width="12.25" style="1" customWidth="1"/>
    <col min="10225" max="10225" width="9.125" style="1"/>
    <col min="10226" max="10226" width="13.75" style="1" customWidth="1"/>
    <col min="10227" max="10227" width="9.375" style="1" customWidth="1"/>
    <col min="10228" max="10228" width="10.875" style="1" customWidth="1"/>
    <col min="10229" max="10229" width="12.75" style="1" customWidth="1"/>
    <col min="10230" max="10230" width="8" style="1" customWidth="1"/>
    <col min="10231" max="10231" width="30.75" style="1" customWidth="1"/>
    <col min="10232" max="10234" width="8" style="1" customWidth="1"/>
    <col min="10235" max="10236" width="0" style="1" hidden="1" customWidth="1"/>
    <col min="10237" max="10237" width="8" style="1" customWidth="1"/>
    <col min="10238" max="10238" width="28.375" style="1" customWidth="1"/>
    <col min="10239" max="10471" width="9.125" style="1"/>
    <col min="10472" max="10472" width="5.75" style="1" customWidth="1"/>
    <col min="10473" max="10473" width="36.625" style="1" customWidth="1"/>
    <col min="10474" max="10474" width="8" style="1" customWidth="1"/>
    <col min="10475" max="10475" width="15.75" style="1" customWidth="1"/>
    <col min="10476" max="10476" width="8.375" style="1" customWidth="1"/>
    <col min="10477" max="10477" width="9.375" style="1" customWidth="1"/>
    <col min="10478" max="10478" width="16.125" style="1" customWidth="1"/>
    <col min="10479" max="10479" width="12.375" style="1" customWidth="1"/>
    <col min="10480" max="10480" width="12.25" style="1" customWidth="1"/>
    <col min="10481" max="10481" width="9.125" style="1"/>
    <col min="10482" max="10482" width="13.75" style="1" customWidth="1"/>
    <col min="10483" max="10483" width="9.375" style="1" customWidth="1"/>
    <col min="10484" max="10484" width="10.875" style="1" customWidth="1"/>
    <col min="10485" max="10485" width="12.75" style="1" customWidth="1"/>
    <col min="10486" max="10486" width="8" style="1" customWidth="1"/>
    <col min="10487" max="10487" width="30.75" style="1" customWidth="1"/>
    <col min="10488" max="10490" width="8" style="1" customWidth="1"/>
    <col min="10491" max="10492" width="0" style="1" hidden="1" customWidth="1"/>
    <col min="10493" max="10493" width="8" style="1" customWidth="1"/>
    <col min="10494" max="10494" width="28.375" style="1" customWidth="1"/>
    <col min="10495" max="10727" width="9.125" style="1"/>
    <col min="10728" max="10728" width="5.75" style="1" customWidth="1"/>
    <col min="10729" max="10729" width="36.625" style="1" customWidth="1"/>
    <col min="10730" max="10730" width="8" style="1" customWidth="1"/>
    <col min="10731" max="10731" width="15.75" style="1" customWidth="1"/>
    <col min="10732" max="10732" width="8.375" style="1" customWidth="1"/>
    <col min="10733" max="10733" width="9.375" style="1" customWidth="1"/>
    <col min="10734" max="10734" width="16.125" style="1" customWidth="1"/>
    <col min="10735" max="10735" width="12.375" style="1" customWidth="1"/>
    <col min="10736" max="10736" width="12.25" style="1" customWidth="1"/>
    <col min="10737" max="10737" width="9.125" style="1"/>
    <col min="10738" max="10738" width="13.75" style="1" customWidth="1"/>
    <col min="10739" max="10739" width="9.375" style="1" customWidth="1"/>
    <col min="10740" max="10740" width="10.875" style="1" customWidth="1"/>
    <col min="10741" max="10741" width="12.75" style="1" customWidth="1"/>
    <col min="10742" max="10742" width="8" style="1" customWidth="1"/>
    <col min="10743" max="10743" width="30.75" style="1" customWidth="1"/>
    <col min="10744" max="10746" width="8" style="1" customWidth="1"/>
    <col min="10747" max="10748" width="0" style="1" hidden="1" customWidth="1"/>
    <col min="10749" max="10749" width="8" style="1" customWidth="1"/>
    <col min="10750" max="10750" width="28.375" style="1" customWidth="1"/>
    <col min="10751" max="10983" width="9.125" style="1"/>
    <col min="10984" max="10984" width="5.75" style="1" customWidth="1"/>
    <col min="10985" max="10985" width="36.625" style="1" customWidth="1"/>
    <col min="10986" max="10986" width="8" style="1" customWidth="1"/>
    <col min="10987" max="10987" width="15.75" style="1" customWidth="1"/>
    <col min="10988" max="10988" width="8.375" style="1" customWidth="1"/>
    <col min="10989" max="10989" width="9.375" style="1" customWidth="1"/>
    <col min="10990" max="10990" width="16.125" style="1" customWidth="1"/>
    <col min="10991" max="10991" width="12.375" style="1" customWidth="1"/>
    <col min="10992" max="10992" width="12.25" style="1" customWidth="1"/>
    <col min="10993" max="10993" width="9.125" style="1"/>
    <col min="10994" max="10994" width="13.75" style="1" customWidth="1"/>
    <col min="10995" max="10995" width="9.375" style="1" customWidth="1"/>
    <col min="10996" max="10996" width="10.875" style="1" customWidth="1"/>
    <col min="10997" max="10997" width="12.75" style="1" customWidth="1"/>
    <col min="10998" max="10998" width="8" style="1" customWidth="1"/>
    <col min="10999" max="10999" width="30.75" style="1" customWidth="1"/>
    <col min="11000" max="11002" width="8" style="1" customWidth="1"/>
    <col min="11003" max="11004" width="0" style="1" hidden="1" customWidth="1"/>
    <col min="11005" max="11005" width="8" style="1" customWidth="1"/>
    <col min="11006" max="11006" width="28.375" style="1" customWidth="1"/>
    <col min="11007" max="11239" width="9.125" style="1"/>
    <col min="11240" max="11240" width="5.75" style="1" customWidth="1"/>
    <col min="11241" max="11241" width="36.625" style="1" customWidth="1"/>
    <col min="11242" max="11242" width="8" style="1" customWidth="1"/>
    <col min="11243" max="11243" width="15.75" style="1" customWidth="1"/>
    <col min="11244" max="11244" width="8.375" style="1" customWidth="1"/>
    <col min="11245" max="11245" width="9.375" style="1" customWidth="1"/>
    <col min="11246" max="11246" width="16.125" style="1" customWidth="1"/>
    <col min="11247" max="11247" width="12.375" style="1" customWidth="1"/>
    <col min="11248" max="11248" width="12.25" style="1" customWidth="1"/>
    <col min="11249" max="11249" width="9.125" style="1"/>
    <col min="11250" max="11250" width="13.75" style="1" customWidth="1"/>
    <col min="11251" max="11251" width="9.375" style="1" customWidth="1"/>
    <col min="11252" max="11252" width="10.875" style="1" customWidth="1"/>
    <col min="11253" max="11253" width="12.75" style="1" customWidth="1"/>
    <col min="11254" max="11254" width="8" style="1" customWidth="1"/>
    <col min="11255" max="11255" width="30.75" style="1" customWidth="1"/>
    <col min="11256" max="11258" width="8" style="1" customWidth="1"/>
    <col min="11259" max="11260" width="0" style="1" hidden="1" customWidth="1"/>
    <col min="11261" max="11261" width="8" style="1" customWidth="1"/>
    <col min="11262" max="11262" width="28.375" style="1" customWidth="1"/>
    <col min="11263" max="11495" width="9.125" style="1"/>
    <col min="11496" max="11496" width="5.75" style="1" customWidth="1"/>
    <col min="11497" max="11497" width="36.625" style="1" customWidth="1"/>
    <col min="11498" max="11498" width="8" style="1" customWidth="1"/>
    <col min="11499" max="11499" width="15.75" style="1" customWidth="1"/>
    <col min="11500" max="11500" width="8.375" style="1" customWidth="1"/>
    <col min="11501" max="11501" width="9.375" style="1" customWidth="1"/>
    <col min="11502" max="11502" width="16.125" style="1" customWidth="1"/>
    <col min="11503" max="11503" width="12.375" style="1" customWidth="1"/>
    <col min="11504" max="11504" width="12.25" style="1" customWidth="1"/>
    <col min="11505" max="11505" width="9.125" style="1"/>
    <col min="11506" max="11506" width="13.75" style="1" customWidth="1"/>
    <col min="11507" max="11507" width="9.375" style="1" customWidth="1"/>
    <col min="11508" max="11508" width="10.875" style="1" customWidth="1"/>
    <col min="11509" max="11509" width="12.75" style="1" customWidth="1"/>
    <col min="11510" max="11510" width="8" style="1" customWidth="1"/>
    <col min="11511" max="11511" width="30.75" style="1" customWidth="1"/>
    <col min="11512" max="11514" width="8" style="1" customWidth="1"/>
    <col min="11515" max="11516" width="0" style="1" hidden="1" customWidth="1"/>
    <col min="11517" max="11517" width="8" style="1" customWidth="1"/>
    <col min="11518" max="11518" width="28.375" style="1" customWidth="1"/>
    <col min="11519" max="11751" width="9.125" style="1"/>
    <col min="11752" max="11752" width="5.75" style="1" customWidth="1"/>
    <col min="11753" max="11753" width="36.625" style="1" customWidth="1"/>
    <col min="11754" max="11754" width="8" style="1" customWidth="1"/>
    <col min="11755" max="11755" width="15.75" style="1" customWidth="1"/>
    <col min="11756" max="11756" width="8.375" style="1" customWidth="1"/>
    <col min="11757" max="11757" width="9.375" style="1" customWidth="1"/>
    <col min="11758" max="11758" width="16.125" style="1" customWidth="1"/>
    <col min="11759" max="11759" width="12.375" style="1" customWidth="1"/>
    <col min="11760" max="11760" width="12.25" style="1" customWidth="1"/>
    <col min="11761" max="11761" width="9.125" style="1"/>
    <col min="11762" max="11762" width="13.75" style="1" customWidth="1"/>
    <col min="11763" max="11763" width="9.375" style="1" customWidth="1"/>
    <col min="11764" max="11764" width="10.875" style="1" customWidth="1"/>
    <col min="11765" max="11765" width="12.75" style="1" customWidth="1"/>
    <col min="11766" max="11766" width="8" style="1" customWidth="1"/>
    <col min="11767" max="11767" width="30.75" style="1" customWidth="1"/>
    <col min="11768" max="11770" width="8" style="1" customWidth="1"/>
    <col min="11771" max="11772" width="0" style="1" hidden="1" customWidth="1"/>
    <col min="11773" max="11773" width="8" style="1" customWidth="1"/>
    <col min="11774" max="11774" width="28.375" style="1" customWidth="1"/>
    <col min="11775" max="12007" width="9.125" style="1"/>
    <col min="12008" max="12008" width="5.75" style="1" customWidth="1"/>
    <col min="12009" max="12009" width="36.625" style="1" customWidth="1"/>
    <col min="12010" max="12010" width="8" style="1" customWidth="1"/>
    <col min="12011" max="12011" width="15.75" style="1" customWidth="1"/>
    <col min="12012" max="12012" width="8.375" style="1" customWidth="1"/>
    <col min="12013" max="12013" width="9.375" style="1" customWidth="1"/>
    <col min="12014" max="12014" width="16.125" style="1" customWidth="1"/>
    <col min="12015" max="12015" width="12.375" style="1" customWidth="1"/>
    <col min="12016" max="12016" width="12.25" style="1" customWidth="1"/>
    <col min="12017" max="12017" width="9.125" style="1"/>
    <col min="12018" max="12018" width="13.75" style="1" customWidth="1"/>
    <col min="12019" max="12019" width="9.375" style="1" customWidth="1"/>
    <col min="12020" max="12020" width="10.875" style="1" customWidth="1"/>
    <col min="12021" max="12021" width="12.75" style="1" customWidth="1"/>
    <col min="12022" max="12022" width="8" style="1" customWidth="1"/>
    <col min="12023" max="12023" width="30.75" style="1" customWidth="1"/>
    <col min="12024" max="12026" width="8" style="1" customWidth="1"/>
    <col min="12027" max="12028" width="0" style="1" hidden="1" customWidth="1"/>
    <col min="12029" max="12029" width="8" style="1" customWidth="1"/>
    <col min="12030" max="12030" width="28.375" style="1" customWidth="1"/>
    <col min="12031" max="12263" width="9.125" style="1"/>
    <col min="12264" max="12264" width="5.75" style="1" customWidth="1"/>
    <col min="12265" max="12265" width="36.625" style="1" customWidth="1"/>
    <col min="12266" max="12266" width="8" style="1" customWidth="1"/>
    <col min="12267" max="12267" width="15.75" style="1" customWidth="1"/>
    <col min="12268" max="12268" width="8.375" style="1" customWidth="1"/>
    <col min="12269" max="12269" width="9.375" style="1" customWidth="1"/>
    <col min="12270" max="12270" width="16.125" style="1" customWidth="1"/>
    <col min="12271" max="12271" width="12.375" style="1" customWidth="1"/>
    <col min="12272" max="12272" width="12.25" style="1" customWidth="1"/>
    <col min="12273" max="12273" width="9.125" style="1"/>
    <col min="12274" max="12274" width="13.75" style="1" customWidth="1"/>
    <col min="12275" max="12275" width="9.375" style="1" customWidth="1"/>
    <col min="12276" max="12276" width="10.875" style="1" customWidth="1"/>
    <col min="12277" max="12277" width="12.75" style="1" customWidth="1"/>
    <col min="12278" max="12278" width="8" style="1" customWidth="1"/>
    <col min="12279" max="12279" width="30.75" style="1" customWidth="1"/>
    <col min="12280" max="12282" width="8" style="1" customWidth="1"/>
    <col min="12283" max="12284" width="0" style="1" hidden="1" customWidth="1"/>
    <col min="12285" max="12285" width="8" style="1" customWidth="1"/>
    <col min="12286" max="12286" width="28.375" style="1" customWidth="1"/>
    <col min="12287" max="12519" width="9.125" style="1"/>
    <col min="12520" max="12520" width="5.75" style="1" customWidth="1"/>
    <col min="12521" max="12521" width="36.625" style="1" customWidth="1"/>
    <col min="12522" max="12522" width="8" style="1" customWidth="1"/>
    <col min="12523" max="12523" width="15.75" style="1" customWidth="1"/>
    <col min="12524" max="12524" width="8.375" style="1" customWidth="1"/>
    <col min="12525" max="12525" width="9.375" style="1" customWidth="1"/>
    <col min="12526" max="12526" width="16.125" style="1" customWidth="1"/>
    <col min="12527" max="12527" width="12.375" style="1" customWidth="1"/>
    <col min="12528" max="12528" width="12.25" style="1" customWidth="1"/>
    <col min="12529" max="12529" width="9.125" style="1"/>
    <col min="12530" max="12530" width="13.75" style="1" customWidth="1"/>
    <col min="12531" max="12531" width="9.375" style="1" customWidth="1"/>
    <col min="12532" max="12532" width="10.875" style="1" customWidth="1"/>
    <col min="12533" max="12533" width="12.75" style="1" customWidth="1"/>
    <col min="12534" max="12534" width="8" style="1" customWidth="1"/>
    <col min="12535" max="12535" width="30.75" style="1" customWidth="1"/>
    <col min="12536" max="12538" width="8" style="1" customWidth="1"/>
    <col min="12539" max="12540" width="0" style="1" hidden="1" customWidth="1"/>
    <col min="12541" max="12541" width="8" style="1" customWidth="1"/>
    <col min="12542" max="12542" width="28.375" style="1" customWidth="1"/>
    <col min="12543" max="12775" width="9.125" style="1"/>
    <col min="12776" max="12776" width="5.75" style="1" customWidth="1"/>
    <col min="12777" max="12777" width="36.625" style="1" customWidth="1"/>
    <col min="12778" max="12778" width="8" style="1" customWidth="1"/>
    <col min="12779" max="12779" width="15.75" style="1" customWidth="1"/>
    <col min="12780" max="12780" width="8.375" style="1" customWidth="1"/>
    <col min="12781" max="12781" width="9.375" style="1" customWidth="1"/>
    <col min="12782" max="12782" width="16.125" style="1" customWidth="1"/>
    <col min="12783" max="12783" width="12.375" style="1" customWidth="1"/>
    <col min="12784" max="12784" width="12.25" style="1" customWidth="1"/>
    <col min="12785" max="12785" width="9.125" style="1"/>
    <col min="12786" max="12786" width="13.75" style="1" customWidth="1"/>
    <col min="12787" max="12787" width="9.375" style="1" customWidth="1"/>
    <col min="12788" max="12788" width="10.875" style="1" customWidth="1"/>
    <col min="12789" max="12789" width="12.75" style="1" customWidth="1"/>
    <col min="12790" max="12790" width="8" style="1" customWidth="1"/>
    <col min="12791" max="12791" width="30.75" style="1" customWidth="1"/>
    <col min="12792" max="12794" width="8" style="1" customWidth="1"/>
    <col min="12795" max="12796" width="0" style="1" hidden="1" customWidth="1"/>
    <col min="12797" max="12797" width="8" style="1" customWidth="1"/>
    <col min="12798" max="12798" width="28.375" style="1" customWidth="1"/>
    <col min="12799" max="13031" width="9.125" style="1"/>
    <col min="13032" max="13032" width="5.75" style="1" customWidth="1"/>
    <col min="13033" max="13033" width="36.625" style="1" customWidth="1"/>
    <col min="13034" max="13034" width="8" style="1" customWidth="1"/>
    <col min="13035" max="13035" width="15.75" style="1" customWidth="1"/>
    <col min="13036" max="13036" width="8.375" style="1" customWidth="1"/>
    <col min="13037" max="13037" width="9.375" style="1" customWidth="1"/>
    <col min="13038" max="13038" width="16.125" style="1" customWidth="1"/>
    <col min="13039" max="13039" width="12.375" style="1" customWidth="1"/>
    <col min="13040" max="13040" width="12.25" style="1" customWidth="1"/>
    <col min="13041" max="13041" width="9.125" style="1"/>
    <col min="13042" max="13042" width="13.75" style="1" customWidth="1"/>
    <col min="13043" max="13043" width="9.375" style="1" customWidth="1"/>
    <col min="13044" max="13044" width="10.875" style="1" customWidth="1"/>
    <col min="13045" max="13045" width="12.75" style="1" customWidth="1"/>
    <col min="13046" max="13046" width="8" style="1" customWidth="1"/>
    <col min="13047" max="13047" width="30.75" style="1" customWidth="1"/>
    <col min="13048" max="13050" width="8" style="1" customWidth="1"/>
    <col min="13051" max="13052" width="0" style="1" hidden="1" customWidth="1"/>
    <col min="13053" max="13053" width="8" style="1" customWidth="1"/>
    <col min="13054" max="13054" width="28.375" style="1" customWidth="1"/>
    <col min="13055" max="13287" width="9.125" style="1"/>
    <col min="13288" max="13288" width="5.75" style="1" customWidth="1"/>
    <col min="13289" max="13289" width="36.625" style="1" customWidth="1"/>
    <col min="13290" max="13290" width="8" style="1" customWidth="1"/>
    <col min="13291" max="13291" width="15.75" style="1" customWidth="1"/>
    <col min="13292" max="13292" width="8.375" style="1" customWidth="1"/>
    <col min="13293" max="13293" width="9.375" style="1" customWidth="1"/>
    <col min="13294" max="13294" width="16.125" style="1" customWidth="1"/>
    <col min="13295" max="13295" width="12.375" style="1" customWidth="1"/>
    <col min="13296" max="13296" width="12.25" style="1" customWidth="1"/>
    <col min="13297" max="13297" width="9.125" style="1"/>
    <col min="13298" max="13298" width="13.75" style="1" customWidth="1"/>
    <col min="13299" max="13299" width="9.375" style="1" customWidth="1"/>
    <col min="13300" max="13300" width="10.875" style="1" customWidth="1"/>
    <col min="13301" max="13301" width="12.75" style="1" customWidth="1"/>
    <col min="13302" max="13302" width="8" style="1" customWidth="1"/>
    <col min="13303" max="13303" width="30.75" style="1" customWidth="1"/>
    <col min="13304" max="13306" width="8" style="1" customWidth="1"/>
    <col min="13307" max="13308" width="0" style="1" hidden="1" customWidth="1"/>
    <col min="13309" max="13309" width="8" style="1" customWidth="1"/>
    <col min="13310" max="13310" width="28.375" style="1" customWidth="1"/>
    <col min="13311" max="13543" width="9.125" style="1"/>
    <col min="13544" max="13544" width="5.75" style="1" customWidth="1"/>
    <col min="13545" max="13545" width="36.625" style="1" customWidth="1"/>
    <col min="13546" max="13546" width="8" style="1" customWidth="1"/>
    <col min="13547" max="13547" width="15.75" style="1" customWidth="1"/>
    <col min="13548" max="13548" width="8.375" style="1" customWidth="1"/>
    <col min="13549" max="13549" width="9.375" style="1" customWidth="1"/>
    <col min="13550" max="13550" width="16.125" style="1" customWidth="1"/>
    <col min="13551" max="13551" width="12.375" style="1" customWidth="1"/>
    <col min="13552" max="13552" width="12.25" style="1" customWidth="1"/>
    <col min="13553" max="13553" width="9.125" style="1"/>
    <col min="13554" max="13554" width="13.75" style="1" customWidth="1"/>
    <col min="13555" max="13555" width="9.375" style="1" customWidth="1"/>
    <col min="13556" max="13556" width="10.875" style="1" customWidth="1"/>
    <col min="13557" max="13557" width="12.75" style="1" customWidth="1"/>
    <col min="13558" max="13558" width="8" style="1" customWidth="1"/>
    <col min="13559" max="13559" width="30.75" style="1" customWidth="1"/>
    <col min="13560" max="13562" width="8" style="1" customWidth="1"/>
    <col min="13563" max="13564" width="0" style="1" hidden="1" customWidth="1"/>
    <col min="13565" max="13565" width="8" style="1" customWidth="1"/>
    <col min="13566" max="13566" width="28.375" style="1" customWidth="1"/>
    <col min="13567" max="13799" width="9.125" style="1"/>
    <col min="13800" max="13800" width="5.75" style="1" customWidth="1"/>
    <col min="13801" max="13801" width="36.625" style="1" customWidth="1"/>
    <col min="13802" max="13802" width="8" style="1" customWidth="1"/>
    <col min="13803" max="13803" width="15.75" style="1" customWidth="1"/>
    <col min="13804" max="13804" width="8.375" style="1" customWidth="1"/>
    <col min="13805" max="13805" width="9.375" style="1" customWidth="1"/>
    <col min="13806" max="13806" width="16.125" style="1" customWidth="1"/>
    <col min="13807" max="13807" width="12.375" style="1" customWidth="1"/>
    <col min="13808" max="13808" width="12.25" style="1" customWidth="1"/>
    <col min="13809" max="13809" width="9.125" style="1"/>
    <col min="13810" max="13810" width="13.75" style="1" customWidth="1"/>
    <col min="13811" max="13811" width="9.375" style="1" customWidth="1"/>
    <col min="13812" max="13812" width="10.875" style="1" customWidth="1"/>
    <col min="13813" max="13813" width="12.75" style="1" customWidth="1"/>
    <col min="13814" max="13814" width="8" style="1" customWidth="1"/>
    <col min="13815" max="13815" width="30.75" style="1" customWidth="1"/>
    <col min="13816" max="13818" width="8" style="1" customWidth="1"/>
    <col min="13819" max="13820" width="0" style="1" hidden="1" customWidth="1"/>
    <col min="13821" max="13821" width="8" style="1" customWidth="1"/>
    <col min="13822" max="13822" width="28.375" style="1" customWidth="1"/>
    <col min="13823" max="14055" width="9.125" style="1"/>
    <col min="14056" max="14056" width="5.75" style="1" customWidth="1"/>
    <col min="14057" max="14057" width="36.625" style="1" customWidth="1"/>
    <col min="14058" max="14058" width="8" style="1" customWidth="1"/>
    <col min="14059" max="14059" width="15.75" style="1" customWidth="1"/>
    <col min="14060" max="14060" width="8.375" style="1" customWidth="1"/>
    <col min="14061" max="14061" width="9.375" style="1" customWidth="1"/>
    <col min="14062" max="14062" width="16.125" style="1" customWidth="1"/>
    <col min="14063" max="14063" width="12.375" style="1" customWidth="1"/>
    <col min="14064" max="14064" width="12.25" style="1" customWidth="1"/>
    <col min="14065" max="14065" width="9.125" style="1"/>
    <col min="14066" max="14066" width="13.75" style="1" customWidth="1"/>
    <col min="14067" max="14067" width="9.375" style="1" customWidth="1"/>
    <col min="14068" max="14068" width="10.875" style="1" customWidth="1"/>
    <col min="14069" max="14069" width="12.75" style="1" customWidth="1"/>
    <col min="14070" max="14070" width="8" style="1" customWidth="1"/>
    <col min="14071" max="14071" width="30.75" style="1" customWidth="1"/>
    <col min="14072" max="14074" width="8" style="1" customWidth="1"/>
    <col min="14075" max="14076" width="0" style="1" hidden="1" customWidth="1"/>
    <col min="14077" max="14077" width="8" style="1" customWidth="1"/>
    <col min="14078" max="14078" width="28.375" style="1" customWidth="1"/>
    <col min="14079" max="14311" width="9.125" style="1"/>
    <col min="14312" max="14312" width="5.75" style="1" customWidth="1"/>
    <col min="14313" max="14313" width="36.625" style="1" customWidth="1"/>
    <col min="14314" max="14314" width="8" style="1" customWidth="1"/>
    <col min="14315" max="14315" width="15.75" style="1" customWidth="1"/>
    <col min="14316" max="14316" width="8.375" style="1" customWidth="1"/>
    <col min="14317" max="14317" width="9.375" style="1" customWidth="1"/>
    <col min="14318" max="14318" width="16.125" style="1" customWidth="1"/>
    <col min="14319" max="14319" width="12.375" style="1" customWidth="1"/>
    <col min="14320" max="14320" width="12.25" style="1" customWidth="1"/>
    <col min="14321" max="14321" width="9.125" style="1"/>
    <col min="14322" max="14322" width="13.75" style="1" customWidth="1"/>
    <col min="14323" max="14323" width="9.375" style="1" customWidth="1"/>
    <col min="14324" max="14324" width="10.875" style="1" customWidth="1"/>
    <col min="14325" max="14325" width="12.75" style="1" customWidth="1"/>
    <col min="14326" max="14326" width="8" style="1" customWidth="1"/>
    <col min="14327" max="14327" width="30.75" style="1" customWidth="1"/>
    <col min="14328" max="14330" width="8" style="1" customWidth="1"/>
    <col min="14331" max="14332" width="0" style="1" hidden="1" customWidth="1"/>
    <col min="14333" max="14333" width="8" style="1" customWidth="1"/>
    <col min="14334" max="14334" width="28.375" style="1" customWidth="1"/>
    <col min="14335" max="14567" width="9.125" style="1"/>
    <col min="14568" max="14568" width="5.75" style="1" customWidth="1"/>
    <col min="14569" max="14569" width="36.625" style="1" customWidth="1"/>
    <col min="14570" max="14570" width="8" style="1" customWidth="1"/>
    <col min="14571" max="14571" width="15.75" style="1" customWidth="1"/>
    <col min="14572" max="14572" width="8.375" style="1" customWidth="1"/>
    <col min="14573" max="14573" width="9.375" style="1" customWidth="1"/>
    <col min="14574" max="14574" width="16.125" style="1" customWidth="1"/>
    <col min="14575" max="14575" width="12.375" style="1" customWidth="1"/>
    <col min="14576" max="14576" width="12.25" style="1" customWidth="1"/>
    <col min="14577" max="14577" width="9.125" style="1"/>
    <col min="14578" max="14578" width="13.75" style="1" customWidth="1"/>
    <col min="14579" max="14579" width="9.375" style="1" customWidth="1"/>
    <col min="14580" max="14580" width="10.875" style="1" customWidth="1"/>
    <col min="14581" max="14581" width="12.75" style="1" customWidth="1"/>
    <col min="14582" max="14582" width="8" style="1" customWidth="1"/>
    <col min="14583" max="14583" width="30.75" style="1" customWidth="1"/>
    <col min="14584" max="14586" width="8" style="1" customWidth="1"/>
    <col min="14587" max="14588" width="0" style="1" hidden="1" customWidth="1"/>
    <col min="14589" max="14589" width="8" style="1" customWidth="1"/>
    <col min="14590" max="14590" width="28.375" style="1" customWidth="1"/>
    <col min="14591" max="14823" width="9.125" style="1"/>
    <col min="14824" max="14824" width="5.75" style="1" customWidth="1"/>
    <col min="14825" max="14825" width="36.625" style="1" customWidth="1"/>
    <col min="14826" max="14826" width="8" style="1" customWidth="1"/>
    <col min="14827" max="14827" width="15.75" style="1" customWidth="1"/>
    <col min="14828" max="14828" width="8.375" style="1" customWidth="1"/>
    <col min="14829" max="14829" width="9.375" style="1" customWidth="1"/>
    <col min="14830" max="14830" width="16.125" style="1" customWidth="1"/>
    <col min="14831" max="14831" width="12.375" style="1" customWidth="1"/>
    <col min="14832" max="14832" width="12.25" style="1" customWidth="1"/>
    <col min="14833" max="14833" width="9.125" style="1"/>
    <col min="14834" max="14834" width="13.75" style="1" customWidth="1"/>
    <col min="14835" max="14835" width="9.375" style="1" customWidth="1"/>
    <col min="14836" max="14836" width="10.875" style="1" customWidth="1"/>
    <col min="14837" max="14837" width="12.75" style="1" customWidth="1"/>
    <col min="14838" max="14838" width="8" style="1" customWidth="1"/>
    <col min="14839" max="14839" width="30.75" style="1" customWidth="1"/>
    <col min="14840" max="14842" width="8" style="1" customWidth="1"/>
    <col min="14843" max="14844" width="0" style="1" hidden="1" customWidth="1"/>
    <col min="14845" max="14845" width="8" style="1" customWidth="1"/>
    <col min="14846" max="14846" width="28.375" style="1" customWidth="1"/>
    <col min="14847" max="15079" width="9.125" style="1"/>
    <col min="15080" max="15080" width="5.75" style="1" customWidth="1"/>
    <col min="15081" max="15081" width="36.625" style="1" customWidth="1"/>
    <col min="15082" max="15082" width="8" style="1" customWidth="1"/>
    <col min="15083" max="15083" width="15.75" style="1" customWidth="1"/>
    <col min="15084" max="15084" width="8.375" style="1" customWidth="1"/>
    <col min="15085" max="15085" width="9.375" style="1" customWidth="1"/>
    <col min="15086" max="15086" width="16.125" style="1" customWidth="1"/>
    <col min="15087" max="15087" width="12.375" style="1" customWidth="1"/>
    <col min="15088" max="15088" width="12.25" style="1" customWidth="1"/>
    <col min="15089" max="15089" width="9.125" style="1"/>
    <col min="15090" max="15090" width="13.75" style="1" customWidth="1"/>
    <col min="15091" max="15091" width="9.375" style="1" customWidth="1"/>
    <col min="15092" max="15092" width="10.875" style="1" customWidth="1"/>
    <col min="15093" max="15093" width="12.75" style="1" customWidth="1"/>
    <col min="15094" max="15094" width="8" style="1" customWidth="1"/>
    <col min="15095" max="15095" width="30.75" style="1" customWidth="1"/>
    <col min="15096" max="15098" width="8" style="1" customWidth="1"/>
    <col min="15099" max="15100" width="0" style="1" hidden="1" customWidth="1"/>
    <col min="15101" max="15101" width="8" style="1" customWidth="1"/>
    <col min="15102" max="15102" width="28.375" style="1" customWidth="1"/>
    <col min="15103" max="15335" width="9.125" style="1"/>
    <col min="15336" max="15336" width="5.75" style="1" customWidth="1"/>
    <col min="15337" max="15337" width="36.625" style="1" customWidth="1"/>
    <col min="15338" max="15338" width="8" style="1" customWidth="1"/>
    <col min="15339" max="15339" width="15.75" style="1" customWidth="1"/>
    <col min="15340" max="15340" width="8.375" style="1" customWidth="1"/>
    <col min="15341" max="15341" width="9.375" style="1" customWidth="1"/>
    <col min="15342" max="15342" width="16.125" style="1" customWidth="1"/>
    <col min="15343" max="15343" width="12.375" style="1" customWidth="1"/>
    <col min="15344" max="15344" width="12.25" style="1" customWidth="1"/>
    <col min="15345" max="15345" width="9.125" style="1"/>
    <col min="15346" max="15346" width="13.75" style="1" customWidth="1"/>
    <col min="15347" max="15347" width="9.375" style="1" customWidth="1"/>
    <col min="15348" max="15348" width="10.875" style="1" customWidth="1"/>
    <col min="15349" max="15349" width="12.75" style="1" customWidth="1"/>
    <col min="15350" max="15350" width="8" style="1" customWidth="1"/>
    <col min="15351" max="15351" width="30.75" style="1" customWidth="1"/>
    <col min="15352" max="15354" width="8" style="1" customWidth="1"/>
    <col min="15355" max="15356" width="0" style="1" hidden="1" customWidth="1"/>
    <col min="15357" max="15357" width="8" style="1" customWidth="1"/>
    <col min="15358" max="15358" width="28.375" style="1" customWidth="1"/>
    <col min="15359" max="15591" width="9.125" style="1"/>
    <col min="15592" max="15592" width="5.75" style="1" customWidth="1"/>
    <col min="15593" max="15593" width="36.625" style="1" customWidth="1"/>
    <col min="15594" max="15594" width="8" style="1" customWidth="1"/>
    <col min="15595" max="15595" width="15.75" style="1" customWidth="1"/>
    <col min="15596" max="15596" width="8.375" style="1" customWidth="1"/>
    <col min="15597" max="15597" width="9.375" style="1" customWidth="1"/>
    <col min="15598" max="15598" width="16.125" style="1" customWidth="1"/>
    <col min="15599" max="15599" width="12.375" style="1" customWidth="1"/>
    <col min="15600" max="15600" width="12.25" style="1" customWidth="1"/>
    <col min="15601" max="15601" width="9.125" style="1"/>
    <col min="15602" max="15602" width="13.75" style="1" customWidth="1"/>
    <col min="15603" max="15603" width="9.375" style="1" customWidth="1"/>
    <col min="15604" max="15604" width="10.875" style="1" customWidth="1"/>
    <col min="15605" max="15605" width="12.75" style="1" customWidth="1"/>
    <col min="15606" max="15606" width="8" style="1" customWidth="1"/>
    <col min="15607" max="15607" width="30.75" style="1" customWidth="1"/>
    <col min="15608" max="15610" width="8" style="1" customWidth="1"/>
    <col min="15611" max="15612" width="0" style="1" hidden="1" customWidth="1"/>
    <col min="15613" max="15613" width="8" style="1" customWidth="1"/>
    <col min="15614" max="15614" width="28.375" style="1" customWidth="1"/>
    <col min="15615" max="15847" width="9.125" style="1"/>
    <col min="15848" max="15848" width="5.75" style="1" customWidth="1"/>
    <col min="15849" max="15849" width="36.625" style="1" customWidth="1"/>
    <col min="15850" max="15850" width="8" style="1" customWidth="1"/>
    <col min="15851" max="15851" width="15.75" style="1" customWidth="1"/>
    <col min="15852" max="15852" width="8.375" style="1" customWidth="1"/>
    <col min="15853" max="15853" width="9.375" style="1" customWidth="1"/>
    <col min="15854" max="15854" width="16.125" style="1" customWidth="1"/>
    <col min="15855" max="15855" width="12.375" style="1" customWidth="1"/>
    <col min="15856" max="15856" width="12.25" style="1" customWidth="1"/>
    <col min="15857" max="15857" width="9.125" style="1"/>
    <col min="15858" max="15858" width="13.75" style="1" customWidth="1"/>
    <col min="15859" max="15859" width="9.375" style="1" customWidth="1"/>
    <col min="15860" max="15860" width="10.875" style="1" customWidth="1"/>
    <col min="15861" max="15861" width="12.75" style="1" customWidth="1"/>
    <col min="15862" max="15862" width="8" style="1" customWidth="1"/>
    <col min="15863" max="15863" width="30.75" style="1" customWidth="1"/>
    <col min="15864" max="15866" width="8" style="1" customWidth="1"/>
    <col min="15867" max="15868" width="0" style="1" hidden="1" customWidth="1"/>
    <col min="15869" max="15869" width="8" style="1" customWidth="1"/>
    <col min="15870" max="15870" width="28.375" style="1" customWidth="1"/>
    <col min="15871" max="16103" width="9.125" style="1"/>
    <col min="16104" max="16104" width="5.75" style="1" customWidth="1"/>
    <col min="16105" max="16105" width="36.625" style="1" customWidth="1"/>
    <col min="16106" max="16106" width="8" style="1" customWidth="1"/>
    <col min="16107" max="16107" width="15.75" style="1" customWidth="1"/>
    <col min="16108" max="16108" width="8.375" style="1" customWidth="1"/>
    <col min="16109" max="16109" width="9.375" style="1" customWidth="1"/>
    <col min="16110" max="16110" width="16.125" style="1" customWidth="1"/>
    <col min="16111" max="16111" width="12.375" style="1" customWidth="1"/>
    <col min="16112" max="16112" width="12.25" style="1" customWidth="1"/>
    <col min="16113" max="16113" width="9.125" style="1"/>
    <col min="16114" max="16114" width="13.75" style="1" customWidth="1"/>
    <col min="16115" max="16115" width="9.375" style="1" customWidth="1"/>
    <col min="16116" max="16116" width="10.875" style="1" customWidth="1"/>
    <col min="16117" max="16117" width="12.75" style="1" customWidth="1"/>
    <col min="16118" max="16118" width="8" style="1" customWidth="1"/>
    <col min="16119" max="16119" width="30.75" style="1" customWidth="1"/>
    <col min="16120" max="16122" width="8" style="1" customWidth="1"/>
    <col min="16123" max="16124" width="0" style="1" hidden="1" customWidth="1"/>
    <col min="16125" max="16125" width="8" style="1" customWidth="1"/>
    <col min="16126" max="16126" width="28.375" style="1" customWidth="1"/>
    <col min="16127" max="16384" width="9.125" style="1"/>
  </cols>
  <sheetData>
    <row r="1" spans="1:15" ht="23.25" x14ac:dyDescent="0.5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8"/>
    </row>
    <row r="2" spans="1:15" ht="23.25" x14ac:dyDescent="0.5">
      <c r="A2" s="223" t="s">
        <v>82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8"/>
    </row>
    <row r="3" spans="1:15" ht="22.5" thickBot="1" x14ac:dyDescent="0.55000000000000004">
      <c r="A3" s="29"/>
      <c r="B3" s="29"/>
      <c r="C3" s="29"/>
      <c r="D3" s="29"/>
      <c r="E3" s="29"/>
      <c r="F3" s="29"/>
      <c r="G3" s="29"/>
      <c r="H3" s="29"/>
      <c r="I3" s="29"/>
      <c r="J3" s="29"/>
      <c r="K3" s="28"/>
      <c r="L3" s="28"/>
      <c r="M3" s="28"/>
      <c r="N3" s="28"/>
      <c r="O3" s="28"/>
    </row>
    <row r="4" spans="1:15" ht="29.25" customHeight="1" thickBot="1" x14ac:dyDescent="0.55000000000000004">
      <c r="A4" s="224" t="s">
        <v>1</v>
      </c>
      <c r="B4" s="224" t="s">
        <v>2</v>
      </c>
      <c r="C4" s="30"/>
      <c r="D4" s="31"/>
      <c r="E4" s="31"/>
      <c r="F4" s="227" t="s">
        <v>3</v>
      </c>
      <c r="G4" s="228"/>
      <c r="H4" s="228"/>
      <c r="I4" s="228"/>
      <c r="J4" s="229"/>
      <c r="K4" s="230" t="s">
        <v>4</v>
      </c>
      <c r="L4" s="231"/>
      <c r="M4" s="231"/>
      <c r="N4" s="232"/>
      <c r="O4" s="32"/>
    </row>
    <row r="5" spans="1:15" ht="22.5" customHeight="1" thickBot="1" x14ac:dyDescent="0.55000000000000004">
      <c r="A5" s="225"/>
      <c r="B5" s="225"/>
      <c r="C5" s="233" t="s">
        <v>80</v>
      </c>
      <c r="D5" s="233"/>
      <c r="E5" s="234"/>
      <c r="F5" s="237" t="s">
        <v>79</v>
      </c>
      <c r="G5" s="233"/>
      <c r="H5" s="234"/>
      <c r="I5" s="220" t="s">
        <v>5</v>
      </c>
      <c r="J5" s="221"/>
      <c r="K5" s="235" t="s">
        <v>63</v>
      </c>
      <c r="L5" s="236"/>
      <c r="M5" s="218" t="s">
        <v>5</v>
      </c>
      <c r="N5" s="219"/>
      <c r="O5" s="28"/>
    </row>
    <row r="6" spans="1:15" ht="21.75" customHeight="1" x14ac:dyDescent="0.5">
      <c r="A6" s="225"/>
      <c r="B6" s="239"/>
      <c r="C6" s="36" t="s">
        <v>6</v>
      </c>
      <c r="D6" s="34" t="s">
        <v>7</v>
      </c>
      <c r="E6" s="35" t="s">
        <v>8</v>
      </c>
      <c r="F6" s="33" t="s">
        <v>6</v>
      </c>
      <c r="G6" s="34" t="s">
        <v>7</v>
      </c>
      <c r="H6" s="35" t="s">
        <v>8</v>
      </c>
      <c r="I6" s="36" t="s">
        <v>7</v>
      </c>
      <c r="J6" s="37" t="s">
        <v>9</v>
      </c>
      <c r="K6" s="33" t="s">
        <v>7</v>
      </c>
      <c r="L6" s="37" t="s">
        <v>8</v>
      </c>
      <c r="M6" s="36" t="s">
        <v>7</v>
      </c>
      <c r="N6" s="37" t="s">
        <v>9</v>
      </c>
      <c r="O6" s="28"/>
    </row>
    <row r="7" spans="1:15" ht="22.5" customHeight="1" thickBot="1" x14ac:dyDescent="0.55000000000000004">
      <c r="A7" s="226"/>
      <c r="B7" s="240"/>
      <c r="C7" s="41" t="s">
        <v>10</v>
      </c>
      <c r="D7" s="39" t="s">
        <v>11</v>
      </c>
      <c r="E7" s="42"/>
      <c r="F7" s="40" t="s">
        <v>10</v>
      </c>
      <c r="G7" s="39" t="s">
        <v>11</v>
      </c>
      <c r="H7" s="42"/>
      <c r="I7" s="40" t="s">
        <v>11</v>
      </c>
      <c r="J7" s="42"/>
      <c r="K7" s="40" t="s">
        <v>11</v>
      </c>
      <c r="L7" s="42"/>
      <c r="M7" s="41" t="s">
        <v>11</v>
      </c>
      <c r="N7" s="42"/>
      <c r="O7" s="28"/>
    </row>
    <row r="8" spans="1:15" x14ac:dyDescent="0.5">
      <c r="A8" s="117">
        <v>1</v>
      </c>
      <c r="B8" s="119" t="s">
        <v>37</v>
      </c>
      <c r="C8" s="122">
        <v>52</v>
      </c>
      <c r="D8" s="5">
        <v>108155.37564894</v>
      </c>
      <c r="E8" s="125">
        <v>4.7550176440381398</v>
      </c>
      <c r="F8" s="8">
        <v>53</v>
      </c>
      <c r="G8" s="87">
        <v>104766.57044497</v>
      </c>
      <c r="H8" s="90">
        <v>4.7297205338020705</v>
      </c>
      <c r="I8" s="88">
        <v>3388.8052039699978</v>
      </c>
      <c r="J8" s="116">
        <v>3.2346245463384826</v>
      </c>
      <c r="K8" s="57">
        <v>108103.72912551</v>
      </c>
      <c r="L8" s="94">
        <v>40.492252800408501</v>
      </c>
      <c r="M8" s="88">
        <v>51.646523429997615</v>
      </c>
      <c r="N8" s="93">
        <v>4.7774969326021356E-2</v>
      </c>
      <c r="O8" s="28"/>
    </row>
    <row r="9" spans="1:15" x14ac:dyDescent="0.5">
      <c r="A9" s="43">
        <v>2</v>
      </c>
      <c r="B9" s="120" t="s">
        <v>38</v>
      </c>
      <c r="C9" s="123">
        <v>82</v>
      </c>
      <c r="D9" s="7">
        <v>53023.121664769998</v>
      </c>
      <c r="E9" s="92">
        <v>2.33114514692579</v>
      </c>
      <c r="F9" s="26">
        <v>80</v>
      </c>
      <c r="G9" s="7">
        <v>50087.41269033002</v>
      </c>
      <c r="H9" s="91">
        <v>2.2612123626868819</v>
      </c>
      <c r="I9" s="63">
        <v>2935.7089744399782</v>
      </c>
      <c r="J9" s="2">
        <v>5.8611711341335706</v>
      </c>
      <c r="K9" s="25">
        <v>39235.433025229991</v>
      </c>
      <c r="L9" s="45">
        <v>28.768641504104206</v>
      </c>
      <c r="M9" s="63">
        <v>13787.688639540007</v>
      </c>
      <c r="N9" s="2">
        <v>35.140911101131358</v>
      </c>
      <c r="O9" s="28"/>
    </row>
    <row r="10" spans="1:15" x14ac:dyDescent="0.5">
      <c r="A10" s="43">
        <v>3</v>
      </c>
      <c r="B10" s="120" t="s">
        <v>36</v>
      </c>
      <c r="C10" s="123">
        <v>896</v>
      </c>
      <c r="D10" s="7">
        <v>162215.54674180999</v>
      </c>
      <c r="E10" s="92">
        <v>7.131756348369354</v>
      </c>
      <c r="F10" s="3">
        <v>894</v>
      </c>
      <c r="G10" s="4">
        <v>168800.3051459</v>
      </c>
      <c r="H10" s="55">
        <v>7.6205440912087221</v>
      </c>
      <c r="I10" s="63">
        <v>-6584.758404090011</v>
      </c>
      <c r="J10" s="2">
        <v>-3.9009161733437479</v>
      </c>
      <c r="K10" s="25">
        <v>160156.97833704998</v>
      </c>
      <c r="L10" s="45">
        <v>7.0608920119944791</v>
      </c>
      <c r="M10" s="63">
        <v>2058.568404760008</v>
      </c>
      <c r="N10" s="2">
        <v>1.2853441830225816</v>
      </c>
      <c r="O10" s="28"/>
    </row>
    <row r="11" spans="1:15" x14ac:dyDescent="0.5">
      <c r="A11" s="43">
        <v>4</v>
      </c>
      <c r="B11" s="120" t="s">
        <v>43</v>
      </c>
      <c r="C11" s="123">
        <v>188</v>
      </c>
      <c r="D11" s="7">
        <v>23378.201136840002</v>
      </c>
      <c r="E11" s="92">
        <v>1.027815383419975</v>
      </c>
      <c r="F11" s="3">
        <v>190</v>
      </c>
      <c r="G11" s="4">
        <v>23501.325344429999</v>
      </c>
      <c r="H11" s="55">
        <v>1.0609748947685467</v>
      </c>
      <c r="I11" s="63">
        <v>-123.12420758999724</v>
      </c>
      <c r="J11" s="2">
        <v>-0.5239032513507953</v>
      </c>
      <c r="K11" s="25">
        <v>23253.10849201</v>
      </c>
      <c r="L11" s="45">
        <v>4.7660037381745992</v>
      </c>
      <c r="M11" s="63">
        <v>125.09264483000152</v>
      </c>
      <c r="N11" s="2">
        <v>0.53796095637271291</v>
      </c>
      <c r="O11" s="28"/>
    </row>
    <row r="12" spans="1:15" x14ac:dyDescent="0.5">
      <c r="A12" s="43">
        <v>5</v>
      </c>
      <c r="B12" s="120" t="s">
        <v>47</v>
      </c>
      <c r="C12" s="123">
        <v>78807</v>
      </c>
      <c r="D12" s="7">
        <v>14869.308289959999</v>
      </c>
      <c r="E12" s="92">
        <v>0.65372454072832131</v>
      </c>
      <c r="F12" s="3">
        <v>77867</v>
      </c>
      <c r="G12" s="4">
        <v>14687.7851763</v>
      </c>
      <c r="H12" s="55">
        <v>0.66308478791819692</v>
      </c>
      <c r="I12" s="63">
        <v>181.52311365999958</v>
      </c>
      <c r="J12" s="2">
        <v>1.2358780543230077</v>
      </c>
      <c r="K12" s="25">
        <v>14341.124363610001</v>
      </c>
      <c r="L12" s="45">
        <v>2.5980659797979899</v>
      </c>
      <c r="M12" s="63">
        <v>528.18392634999873</v>
      </c>
      <c r="N12" s="2">
        <v>3.6830022037201156</v>
      </c>
      <c r="O12" s="28"/>
    </row>
    <row r="13" spans="1:15" x14ac:dyDescent="0.5">
      <c r="A13" s="43">
        <v>6</v>
      </c>
      <c r="B13" s="120" t="s">
        <v>34</v>
      </c>
      <c r="C13" s="123">
        <v>52</v>
      </c>
      <c r="D13" s="64">
        <v>1737.1600302899999</v>
      </c>
      <c r="E13" s="92">
        <v>7.6373703525921169E-2</v>
      </c>
      <c r="F13" s="3">
        <v>51</v>
      </c>
      <c r="G13" s="4">
        <v>1475.2605691199999</v>
      </c>
      <c r="H13" s="55">
        <v>6.6601113092085523E-2</v>
      </c>
      <c r="I13" s="63">
        <v>261.89946117</v>
      </c>
      <c r="J13" s="2">
        <v>17.752759522761753</v>
      </c>
      <c r="K13" s="25">
        <v>1789.5355850599997</v>
      </c>
      <c r="L13" s="45">
        <v>2.3281889486245659</v>
      </c>
      <c r="M13" s="63">
        <v>-52.375554769999781</v>
      </c>
      <c r="N13" s="2">
        <v>-2.9267679954094756</v>
      </c>
      <c r="O13" s="28"/>
    </row>
    <row r="14" spans="1:15" x14ac:dyDescent="0.5">
      <c r="A14" s="43">
        <v>7</v>
      </c>
      <c r="B14" s="120" t="s">
        <v>14</v>
      </c>
      <c r="C14" s="123">
        <v>134</v>
      </c>
      <c r="D14" s="64">
        <v>4395.2687632999996</v>
      </c>
      <c r="E14" s="92">
        <v>0.19323663196935159</v>
      </c>
      <c r="F14" s="3">
        <v>127</v>
      </c>
      <c r="G14" s="4">
        <v>4013.1357489999991</v>
      </c>
      <c r="H14" s="55">
        <v>0.18117430470772611</v>
      </c>
      <c r="I14" s="63">
        <v>382.13301430000047</v>
      </c>
      <c r="J14" s="2">
        <v>9.5220555246659959</v>
      </c>
      <c r="K14" s="25">
        <v>3980.870733329999</v>
      </c>
      <c r="L14" s="45">
        <v>2.2763528276186618</v>
      </c>
      <c r="M14" s="63">
        <v>414.39802997000061</v>
      </c>
      <c r="N14" s="2">
        <v>10.409733390748828</v>
      </c>
      <c r="O14" s="28"/>
    </row>
    <row r="15" spans="1:15" x14ac:dyDescent="0.5">
      <c r="A15" s="43">
        <v>8</v>
      </c>
      <c r="B15" s="120" t="s">
        <v>13</v>
      </c>
      <c r="C15" s="123">
        <v>69</v>
      </c>
      <c r="D15" s="64">
        <v>17124.845847280001</v>
      </c>
      <c r="E15" s="92">
        <v>0.75288855192513715</v>
      </c>
      <c r="F15" s="58">
        <v>71</v>
      </c>
      <c r="G15" s="64">
        <v>15576.28709571</v>
      </c>
      <c r="H15" s="92">
        <v>0.70319649296597619</v>
      </c>
      <c r="I15" s="63">
        <v>1548.5587515700008</v>
      </c>
      <c r="J15" s="2">
        <v>9.94177073172016</v>
      </c>
      <c r="K15" s="25">
        <v>15640.210077809999</v>
      </c>
      <c r="L15" s="45">
        <v>1.7297851052856827</v>
      </c>
      <c r="M15" s="63">
        <v>1484.6357694700018</v>
      </c>
      <c r="N15" s="2">
        <v>9.4924285676723201</v>
      </c>
      <c r="O15" s="28"/>
    </row>
    <row r="16" spans="1:15" x14ac:dyDescent="0.5">
      <c r="A16" s="43">
        <v>9</v>
      </c>
      <c r="B16" s="120" t="s">
        <v>39</v>
      </c>
      <c r="C16" s="123">
        <v>135</v>
      </c>
      <c r="D16" s="60">
        <v>35438.532391379995</v>
      </c>
      <c r="E16" s="92">
        <v>1.5580441174444808</v>
      </c>
      <c r="F16" s="3">
        <v>139</v>
      </c>
      <c r="G16" s="4">
        <v>54024.375562220004</v>
      </c>
      <c r="H16" s="55">
        <v>2.4389478183470938</v>
      </c>
      <c r="I16" s="63">
        <v>-18585.843170840009</v>
      </c>
      <c r="J16" s="2">
        <v>-34.402698740006073</v>
      </c>
      <c r="K16" s="25">
        <v>51632.823428129996</v>
      </c>
      <c r="L16" s="45">
        <v>1.6517352715802047</v>
      </c>
      <c r="M16" s="63">
        <v>-16194.291036750001</v>
      </c>
      <c r="N16" s="2">
        <v>-31.364333696164319</v>
      </c>
      <c r="O16" s="28"/>
    </row>
    <row r="17" spans="1:15" x14ac:dyDescent="0.5">
      <c r="A17" s="43">
        <v>10</v>
      </c>
      <c r="B17" s="120" t="s">
        <v>35</v>
      </c>
      <c r="C17" s="123">
        <v>168</v>
      </c>
      <c r="D17" s="72">
        <v>659337.97631537984</v>
      </c>
      <c r="E17" s="92">
        <v>28.987590232596624</v>
      </c>
      <c r="F17" s="58">
        <v>167</v>
      </c>
      <c r="G17" s="72">
        <v>644383.71936260047</v>
      </c>
      <c r="H17" s="92">
        <v>29.090910355970035</v>
      </c>
      <c r="I17" s="63">
        <v>14954.256952779368</v>
      </c>
      <c r="J17" s="2">
        <v>2.3207068247428011</v>
      </c>
      <c r="K17" s="25">
        <v>652537.76524726953</v>
      </c>
      <c r="L17" s="45">
        <v>1.5537427618791615</v>
      </c>
      <c r="M17" s="63">
        <v>6800.2110681103077</v>
      </c>
      <c r="N17" s="2">
        <v>1.0421176260248275</v>
      </c>
      <c r="O17" s="28"/>
    </row>
    <row r="18" spans="1:15" x14ac:dyDescent="0.5">
      <c r="A18" s="43">
        <v>11</v>
      </c>
      <c r="B18" s="120" t="s">
        <v>46</v>
      </c>
      <c r="C18" s="123">
        <v>496</v>
      </c>
      <c r="D18" s="60">
        <v>22179.981911720002</v>
      </c>
      <c r="E18" s="92">
        <v>0.97513604572930934</v>
      </c>
      <c r="F18" s="3">
        <v>497</v>
      </c>
      <c r="G18" s="4">
        <v>21658.871385259998</v>
      </c>
      <c r="H18" s="55">
        <v>0.97779671792969924</v>
      </c>
      <c r="I18" s="63">
        <v>521.11052646000462</v>
      </c>
      <c r="J18" s="2">
        <v>2.4059911395690166</v>
      </c>
      <c r="K18" s="25">
        <v>20973.311006849999</v>
      </c>
      <c r="L18" s="45">
        <v>0.68953495221367389</v>
      </c>
      <c r="M18" s="63">
        <v>1206.6709048700031</v>
      </c>
      <c r="N18" s="2">
        <v>5.7533639036578332</v>
      </c>
      <c r="O18" s="28"/>
    </row>
    <row r="19" spans="1:15" x14ac:dyDescent="0.5">
      <c r="A19" s="43">
        <v>12</v>
      </c>
      <c r="B19" s="120" t="s">
        <v>53</v>
      </c>
      <c r="C19" s="123">
        <v>43</v>
      </c>
      <c r="D19" s="6">
        <v>18190.16880734</v>
      </c>
      <c r="E19" s="92">
        <v>0.79972514641977122</v>
      </c>
      <c r="F19" s="58">
        <v>43</v>
      </c>
      <c r="G19" s="65">
        <v>17037.909839960001</v>
      </c>
      <c r="H19" s="92">
        <v>0.76918192206602054</v>
      </c>
      <c r="I19" s="63">
        <v>1152.2589673799994</v>
      </c>
      <c r="J19" s="2">
        <v>6.7629126941236617</v>
      </c>
      <c r="K19" s="25">
        <v>16695.465748729999</v>
      </c>
      <c r="L19" s="45">
        <v>1.0251672434762211</v>
      </c>
      <c r="M19" s="63">
        <v>1494.7030586100009</v>
      </c>
      <c r="N19" s="2">
        <v>8.9527484953434193</v>
      </c>
      <c r="O19" s="28"/>
    </row>
    <row r="20" spans="1:15" x14ac:dyDescent="0.5">
      <c r="A20" s="43">
        <v>13</v>
      </c>
      <c r="B20" s="120" t="s">
        <v>45</v>
      </c>
      <c r="C20" s="123">
        <v>35</v>
      </c>
      <c r="D20" s="61">
        <v>37593.427435370002</v>
      </c>
      <c r="E20" s="92">
        <v>1.6527834116658056</v>
      </c>
      <c r="F20" s="3">
        <v>35</v>
      </c>
      <c r="G20" s="4">
        <v>36322.279160639999</v>
      </c>
      <c r="H20" s="55">
        <v>1.639780980239371</v>
      </c>
      <c r="I20" s="63">
        <v>1271.1482747300033</v>
      </c>
      <c r="J20" s="2">
        <v>3.4996379745560158</v>
      </c>
      <c r="K20" s="25">
        <v>35242.395073160005</v>
      </c>
      <c r="L20" s="45">
        <v>0.93611219662888445</v>
      </c>
      <c r="M20" s="63">
        <v>2351.0323622099968</v>
      </c>
      <c r="N20" s="2">
        <v>6.6710345801681967</v>
      </c>
      <c r="O20" s="28"/>
    </row>
    <row r="21" spans="1:15" x14ac:dyDescent="0.5">
      <c r="A21" s="43">
        <v>14</v>
      </c>
      <c r="B21" s="120" t="s">
        <v>58</v>
      </c>
      <c r="C21" s="123">
        <v>2</v>
      </c>
      <c r="D21" s="7">
        <v>1713.71595647</v>
      </c>
      <c r="E21" s="92">
        <v>7.5342992070356787E-2</v>
      </c>
      <c r="F21" s="3">
        <v>2</v>
      </c>
      <c r="G21" s="4">
        <v>1729.5051552899999</v>
      </c>
      <c r="H21" s="55">
        <v>7.807906674379822E-2</v>
      </c>
      <c r="I21" s="63">
        <v>-15.78919881999991</v>
      </c>
      <c r="J21" s="2">
        <v>-0.91293158460417601</v>
      </c>
      <c r="K21" s="25">
        <v>1731.1264012700001</v>
      </c>
      <c r="L21" s="45">
        <v>0.9246570813897812</v>
      </c>
      <c r="M21" s="63">
        <v>-17.41044480000005</v>
      </c>
      <c r="N21" s="2">
        <v>-1.0057292631680326</v>
      </c>
      <c r="O21" s="28"/>
    </row>
    <row r="22" spans="1:15" x14ac:dyDescent="0.5">
      <c r="A22" s="43">
        <v>15</v>
      </c>
      <c r="B22" s="120" t="s">
        <v>15</v>
      </c>
      <c r="C22" s="124">
        <v>257</v>
      </c>
      <c r="D22" s="7">
        <v>14484.443196990002</v>
      </c>
      <c r="E22" s="92">
        <v>0.6368040659329971</v>
      </c>
      <c r="F22" s="3">
        <v>261</v>
      </c>
      <c r="G22" s="4">
        <v>13894.757835470007</v>
      </c>
      <c r="H22" s="55">
        <v>0.62728331344156296</v>
      </c>
      <c r="I22" s="63">
        <v>589.68536151999433</v>
      </c>
      <c r="J22" s="2">
        <v>4.2439412654941568</v>
      </c>
      <c r="K22" s="25">
        <v>13606.486621459999</v>
      </c>
      <c r="L22" s="45">
        <v>0.63226174415534653</v>
      </c>
      <c r="M22" s="63">
        <v>877.95657553000274</v>
      </c>
      <c r="N22" s="2">
        <v>6.4524854942737342</v>
      </c>
      <c r="O22" s="28"/>
    </row>
    <row r="23" spans="1:15" x14ac:dyDescent="0.5">
      <c r="A23" s="43">
        <v>16</v>
      </c>
      <c r="B23" s="120" t="s">
        <v>41</v>
      </c>
      <c r="C23" s="124">
        <v>158</v>
      </c>
      <c r="D23" s="7">
        <v>40965.153194749997</v>
      </c>
      <c r="E23" s="92">
        <v>1.80102029199203</v>
      </c>
      <c r="F23" s="3">
        <v>148</v>
      </c>
      <c r="G23" s="4">
        <v>38070.880626260005</v>
      </c>
      <c r="H23" s="55">
        <v>1.7187221560576964</v>
      </c>
      <c r="I23" s="63">
        <v>2894.2725684899924</v>
      </c>
      <c r="J23" s="2">
        <v>7.6023262947419745</v>
      </c>
      <c r="K23" s="25">
        <v>37465.086515930001</v>
      </c>
      <c r="L23" s="45">
        <v>0.59987353466790128</v>
      </c>
      <c r="M23" s="63">
        <v>3500.066678819996</v>
      </c>
      <c r="N23" s="2">
        <v>9.3422089852422534</v>
      </c>
      <c r="O23" s="28"/>
    </row>
    <row r="24" spans="1:15" x14ac:dyDescent="0.5">
      <c r="A24" s="43">
        <v>17</v>
      </c>
      <c r="B24" s="120" t="s">
        <v>40</v>
      </c>
      <c r="C24" s="123">
        <v>239</v>
      </c>
      <c r="D24" s="61">
        <v>48764.422891370021</v>
      </c>
      <c r="E24" s="92">
        <v>2.1439127723289855</v>
      </c>
      <c r="F24" s="58">
        <v>246</v>
      </c>
      <c r="G24" s="61">
        <v>46344.216358229991</v>
      </c>
      <c r="H24" s="92">
        <v>2.0922245598143476</v>
      </c>
      <c r="I24" s="63">
        <v>2420.2065331400299</v>
      </c>
      <c r="J24" s="2">
        <v>5.2222407094606957</v>
      </c>
      <c r="K24" s="25">
        <v>58930.004330599942</v>
      </c>
      <c r="L24" s="45">
        <v>0.4334902917337955</v>
      </c>
      <c r="M24" s="63">
        <v>-10165.581439229922</v>
      </c>
      <c r="N24" s="2">
        <v>-17.250264198523656</v>
      </c>
      <c r="O24" s="71"/>
    </row>
    <row r="25" spans="1:15" x14ac:dyDescent="0.5">
      <c r="A25" s="43">
        <v>18</v>
      </c>
      <c r="B25" s="120" t="s">
        <v>16</v>
      </c>
      <c r="C25" s="123">
        <v>8</v>
      </c>
      <c r="D25" s="61">
        <v>602.21893856000008</v>
      </c>
      <c r="E25" s="92">
        <v>2.6476369401383384E-2</v>
      </c>
      <c r="F25" s="102">
        <v>8</v>
      </c>
      <c r="G25" s="44">
        <v>569.32918240999993</v>
      </c>
      <c r="H25" s="66">
        <v>2.570254913471404E-2</v>
      </c>
      <c r="I25" s="63">
        <v>32.889756150000153</v>
      </c>
      <c r="J25" s="2">
        <v>5.7769313722469153</v>
      </c>
      <c r="K25" s="25">
        <v>551.39780142999996</v>
      </c>
      <c r="L25" s="45">
        <v>0.40543753845566138</v>
      </c>
      <c r="M25" s="63">
        <v>50.821137130000125</v>
      </c>
      <c r="N25" s="2">
        <v>9.2167826926767091</v>
      </c>
      <c r="O25" s="71"/>
    </row>
    <row r="26" spans="1:15" x14ac:dyDescent="0.5">
      <c r="A26" s="43">
        <v>19</v>
      </c>
      <c r="B26" s="120" t="s">
        <v>48</v>
      </c>
      <c r="C26" s="123">
        <v>43</v>
      </c>
      <c r="D26" s="115">
        <v>29811.834820439999</v>
      </c>
      <c r="E26" s="92">
        <v>1.3106680987588255</v>
      </c>
      <c r="F26" s="102">
        <v>42</v>
      </c>
      <c r="G26" s="44">
        <v>9870.3014579400005</v>
      </c>
      <c r="H26" s="66">
        <v>0.44559793531617592</v>
      </c>
      <c r="I26" s="63">
        <v>19941.533362499998</v>
      </c>
      <c r="J26" s="69">
        <v>202.03570729299599</v>
      </c>
      <c r="K26" s="25">
        <v>9832.5388838399995</v>
      </c>
      <c r="L26" s="45">
        <v>0.17550592333602927</v>
      </c>
      <c r="M26" s="63">
        <v>19979.2959366</v>
      </c>
      <c r="N26" s="2">
        <v>203.19569719105232</v>
      </c>
      <c r="O26" s="28"/>
    </row>
    <row r="27" spans="1:15" x14ac:dyDescent="0.5">
      <c r="A27" s="43">
        <v>20</v>
      </c>
      <c r="B27" s="120" t="s">
        <v>44</v>
      </c>
      <c r="C27" s="123">
        <v>250</v>
      </c>
      <c r="D27" s="61">
        <v>21534.137814250007</v>
      </c>
      <c r="E27" s="92">
        <v>0.94674170970725324</v>
      </c>
      <c r="F27" s="102">
        <v>250</v>
      </c>
      <c r="G27" s="44">
        <v>21262.818106539995</v>
      </c>
      <c r="H27" s="66">
        <v>0.95991676522259439</v>
      </c>
      <c r="I27" s="63">
        <v>271.31970771001215</v>
      </c>
      <c r="J27" s="2">
        <v>1.2760289174771238</v>
      </c>
      <c r="K27" s="25">
        <v>21233.138892630006</v>
      </c>
      <c r="L27" s="45">
        <v>7.8895828635941051E-2</v>
      </c>
      <c r="M27" s="63">
        <v>300.99892162000106</v>
      </c>
      <c r="N27" s="2">
        <v>1.4175903202162794</v>
      </c>
      <c r="O27" s="28"/>
    </row>
    <row r="28" spans="1:15" x14ac:dyDescent="0.5">
      <c r="A28" s="43">
        <v>21</v>
      </c>
      <c r="B28" s="120" t="s">
        <v>49</v>
      </c>
      <c r="C28" s="123">
        <v>281</v>
      </c>
      <c r="D28" s="7">
        <v>9252.1445119600066</v>
      </c>
      <c r="E28" s="92">
        <v>0.40676767230100824</v>
      </c>
      <c r="F28" s="3">
        <v>281</v>
      </c>
      <c r="G28" s="4">
        <v>9347.3457531499989</v>
      </c>
      <c r="H28" s="55">
        <v>0.42198893175035429</v>
      </c>
      <c r="I28" s="63">
        <v>-95.201241189992288</v>
      </c>
      <c r="J28" s="2">
        <v>-1.0184842168474408</v>
      </c>
      <c r="K28" s="25">
        <v>9196.2390804399965</v>
      </c>
      <c r="L28" s="45">
        <v>7.6320724238167104E-2</v>
      </c>
      <c r="M28" s="63">
        <v>55.905431520010097</v>
      </c>
      <c r="N28" s="2">
        <v>0.6079162474029034</v>
      </c>
      <c r="O28" s="28"/>
    </row>
    <row r="29" spans="1:15" x14ac:dyDescent="0.5">
      <c r="A29" s="43">
        <v>22</v>
      </c>
      <c r="B29" s="120" t="s">
        <v>12</v>
      </c>
      <c r="C29" s="123">
        <v>2</v>
      </c>
      <c r="D29" s="7">
        <v>892800.81933199649</v>
      </c>
      <c r="E29" s="92">
        <v>39.251711928911014</v>
      </c>
      <c r="F29" s="3">
        <v>2</v>
      </c>
      <c r="G29" s="4">
        <v>863694.53415942006</v>
      </c>
      <c r="H29" s="55">
        <v>38.99176765829268</v>
      </c>
      <c r="I29" s="63">
        <v>29106.285172576434</v>
      </c>
      <c r="J29" s="2">
        <v>3.3699744552515618</v>
      </c>
      <c r="K29" s="25">
        <v>918455.74802120996</v>
      </c>
      <c r="L29" s="45">
        <v>3.3915180275918846E-2</v>
      </c>
      <c r="M29" s="63">
        <v>-25654.92868921347</v>
      </c>
      <c r="N29" s="2">
        <v>-2.7932678024484439</v>
      </c>
      <c r="O29" s="28"/>
    </row>
    <row r="30" spans="1:15" x14ac:dyDescent="0.5">
      <c r="A30" s="43">
        <v>23</v>
      </c>
      <c r="B30" s="120" t="s">
        <v>42</v>
      </c>
      <c r="C30" s="123">
        <v>91</v>
      </c>
      <c r="D30" s="7">
        <v>56191.291070370004</v>
      </c>
      <c r="E30" s="92">
        <v>2.4704327351065953</v>
      </c>
      <c r="F30" s="3">
        <v>93</v>
      </c>
      <c r="G30" s="4">
        <v>53177.148645999994</v>
      </c>
      <c r="H30" s="55">
        <v>2.4006994865995122</v>
      </c>
      <c r="I30" s="63">
        <v>3014.1424243700094</v>
      </c>
      <c r="J30" s="2">
        <v>5.668115912786412</v>
      </c>
      <c r="K30" s="25">
        <v>52808.583727949997</v>
      </c>
      <c r="L30" s="45">
        <v>2.4309651517992786E-2</v>
      </c>
      <c r="M30" s="63">
        <v>3382.7073424200062</v>
      </c>
      <c r="N30" s="2">
        <v>6.4056013314927069</v>
      </c>
      <c r="O30" s="28"/>
    </row>
    <row r="31" spans="1:15" ht="22.5" thickBot="1" x14ac:dyDescent="0.55000000000000004">
      <c r="A31" s="118">
        <v>24</v>
      </c>
      <c r="B31" s="121" t="s">
        <v>51</v>
      </c>
      <c r="C31" s="62">
        <v>13</v>
      </c>
      <c r="D31" s="95">
        <v>793.46534983999993</v>
      </c>
      <c r="E31" s="107">
        <v>3.4884458731562568E-2</v>
      </c>
      <c r="F31" s="103">
        <v>13</v>
      </c>
      <c r="G31" s="96">
        <v>772.86417626000002</v>
      </c>
      <c r="H31" s="97">
        <v>3.489120192415774E-2</v>
      </c>
      <c r="I31" s="98">
        <v>20.601173579999909</v>
      </c>
      <c r="J31" s="99">
        <v>2.6655619723108304</v>
      </c>
      <c r="K31" s="100">
        <v>769.27288839999994</v>
      </c>
      <c r="L31" s="101">
        <v>2.7988127663554985E-3</v>
      </c>
      <c r="M31" s="98">
        <v>24.192461439999988</v>
      </c>
      <c r="N31" s="99">
        <v>3.1448477913107733</v>
      </c>
      <c r="O31" s="28"/>
    </row>
    <row r="32" spans="1:15" ht="22.5" customHeight="1" thickBot="1" x14ac:dyDescent="0.55000000000000004">
      <c r="A32" s="220" t="s">
        <v>17</v>
      </c>
      <c r="B32" s="238"/>
      <c r="C32" s="9">
        <v>82501</v>
      </c>
      <c r="D32" s="77">
        <v>2274552.5620613764</v>
      </c>
      <c r="E32" s="78">
        <v>100.00000000000001</v>
      </c>
      <c r="F32" s="104">
        <v>81560</v>
      </c>
      <c r="G32" s="79">
        <v>2215068.9389834101</v>
      </c>
      <c r="H32" s="80">
        <v>100</v>
      </c>
      <c r="I32" s="89">
        <v>59483.623077965814</v>
      </c>
      <c r="J32" s="81">
        <v>2.6854073040844431</v>
      </c>
      <c r="K32" s="114">
        <v>2268225.8568037604</v>
      </c>
      <c r="L32" s="83">
        <v>100</v>
      </c>
      <c r="M32" s="89">
        <v>6326.7052576160058</v>
      </c>
      <c r="N32" s="84">
        <v>0.27892748152210894</v>
      </c>
      <c r="O32" s="28"/>
    </row>
    <row r="33" spans="1:15" ht="22.5" customHeight="1" x14ac:dyDescent="0.5">
      <c r="A33" s="29"/>
      <c r="B33" s="29"/>
      <c r="C33" s="10"/>
      <c r="D33" s="11"/>
      <c r="E33" s="46"/>
      <c r="F33" s="46"/>
      <c r="G33" s="46"/>
      <c r="H33" s="46"/>
      <c r="I33" s="46"/>
      <c r="J33" s="46"/>
      <c r="K33" s="46"/>
      <c r="L33" s="46"/>
      <c r="M33" s="46"/>
      <c r="N33" s="14"/>
      <c r="O33" s="28"/>
    </row>
    <row r="34" spans="1:15" ht="22.5" customHeight="1" x14ac:dyDescent="0.5">
      <c r="A34" s="29"/>
      <c r="B34" s="29"/>
      <c r="C34" s="10"/>
      <c r="D34" s="11"/>
      <c r="E34" s="46"/>
      <c r="F34" s="15"/>
      <c r="G34" s="56"/>
      <c r="H34" s="12"/>
      <c r="I34" s="15"/>
      <c r="J34" s="15"/>
      <c r="K34" s="15"/>
      <c r="L34" s="47"/>
      <c r="M34" s="13"/>
      <c r="N34" s="14"/>
      <c r="O34" s="28"/>
    </row>
    <row r="35" spans="1:15" x14ac:dyDescent="0.5">
      <c r="F35" s="15"/>
      <c r="I35" s="28" t="s">
        <v>18</v>
      </c>
    </row>
    <row r="36" spans="1:15" x14ac:dyDescent="0.5">
      <c r="B36" s="28" t="s">
        <v>81</v>
      </c>
      <c r="C36" s="28"/>
      <c r="D36" s="28"/>
      <c r="E36" s="28"/>
      <c r="F36" s="48"/>
      <c r="G36" s="28"/>
      <c r="L36" s="49" t="s">
        <v>19</v>
      </c>
    </row>
    <row r="37" spans="1:15" x14ac:dyDescent="0.5">
      <c r="B37" s="50"/>
      <c r="C37" s="28"/>
      <c r="D37" s="28"/>
      <c r="E37" s="28"/>
      <c r="F37" s="51"/>
      <c r="G37" s="28"/>
      <c r="H37" s="28"/>
      <c r="I37" s="28"/>
      <c r="J37" s="28"/>
      <c r="K37" s="28"/>
      <c r="L37" s="49" t="s">
        <v>20</v>
      </c>
    </row>
    <row r="38" spans="1:15" x14ac:dyDescent="0.5">
      <c r="B38" s="28" t="s">
        <v>21</v>
      </c>
      <c r="C38" s="28"/>
      <c r="D38" s="16"/>
      <c r="E38" s="28"/>
      <c r="F38" s="28"/>
      <c r="G38" s="28"/>
      <c r="H38" s="28"/>
      <c r="I38" s="28"/>
      <c r="J38" s="28"/>
      <c r="K38" s="28"/>
      <c r="L38" s="28"/>
    </row>
    <row r="39" spans="1:15" x14ac:dyDescent="0.5">
      <c r="B39" s="28" t="s">
        <v>22</v>
      </c>
      <c r="C39" s="28"/>
      <c r="D39" s="16"/>
      <c r="E39" s="28"/>
      <c r="F39" s="52"/>
      <c r="G39" s="28"/>
      <c r="H39" s="28"/>
      <c r="I39" s="28"/>
      <c r="J39" s="28"/>
      <c r="K39" s="28"/>
      <c r="L39" s="28"/>
    </row>
    <row r="40" spans="1:15" x14ac:dyDescent="0.5">
      <c r="B40" s="28" t="s">
        <v>23</v>
      </c>
      <c r="C40" s="28"/>
      <c r="D40" s="16"/>
      <c r="E40" s="28"/>
      <c r="F40" s="28"/>
      <c r="G40" s="28"/>
      <c r="H40" s="28"/>
      <c r="I40" s="28"/>
      <c r="J40" s="28"/>
      <c r="K40" s="28"/>
      <c r="L40" s="28"/>
    </row>
    <row r="41" spans="1:15" x14ac:dyDescent="0.5">
      <c r="B41" s="28" t="s">
        <v>24</v>
      </c>
      <c r="C41" s="28"/>
      <c r="D41" s="16"/>
      <c r="E41" s="28"/>
      <c r="F41" s="28"/>
      <c r="G41" s="28"/>
      <c r="H41" s="28"/>
      <c r="I41" s="28"/>
      <c r="J41" s="28"/>
      <c r="K41" s="28"/>
      <c r="L41" s="28"/>
    </row>
    <row r="42" spans="1:15" x14ac:dyDescent="0.5">
      <c r="B42" s="28" t="s">
        <v>25</v>
      </c>
      <c r="C42" s="28"/>
      <c r="D42" s="16"/>
      <c r="E42" s="28"/>
      <c r="F42" s="28"/>
      <c r="G42" s="28"/>
      <c r="H42" s="28"/>
      <c r="I42" s="28"/>
      <c r="J42" s="28"/>
      <c r="K42" s="28"/>
      <c r="L42" s="28"/>
    </row>
    <row r="43" spans="1:15" x14ac:dyDescent="0.5">
      <c r="B43" s="28" t="s">
        <v>26</v>
      </c>
      <c r="C43" s="28"/>
      <c r="D43" s="16"/>
      <c r="E43" s="28"/>
      <c r="F43" s="28"/>
      <c r="G43" s="28"/>
      <c r="H43" s="28"/>
      <c r="I43" s="28"/>
      <c r="J43" s="28"/>
      <c r="K43" s="28"/>
      <c r="L43" s="28"/>
    </row>
    <row r="44" spans="1:15" x14ac:dyDescent="0.5">
      <c r="B44" s="28" t="s">
        <v>27</v>
      </c>
      <c r="C44" s="16"/>
      <c r="D44" s="28"/>
      <c r="E44" s="28"/>
      <c r="F44" s="28"/>
      <c r="G44" s="28"/>
      <c r="H44" s="28"/>
      <c r="I44" s="28"/>
      <c r="J44" s="28"/>
      <c r="K44" s="28"/>
      <c r="L44" s="28"/>
    </row>
    <row r="45" spans="1:15" x14ac:dyDescent="0.5">
      <c r="B45" s="28" t="s">
        <v>28</v>
      </c>
    </row>
    <row r="46" spans="1:15" x14ac:dyDescent="0.5">
      <c r="B46" s="28" t="s">
        <v>29</v>
      </c>
    </row>
    <row r="47" spans="1:15" x14ac:dyDescent="0.5">
      <c r="B47" s="28" t="s">
        <v>30</v>
      </c>
    </row>
    <row r="48" spans="1:15" x14ac:dyDescent="0.5">
      <c r="B48" s="28" t="s">
        <v>31</v>
      </c>
    </row>
    <row r="49" spans="1:7" x14ac:dyDescent="0.5">
      <c r="B49" s="222" t="s">
        <v>52</v>
      </c>
      <c r="C49" s="222"/>
      <c r="D49" s="222"/>
      <c r="E49" s="222"/>
      <c r="F49" s="222"/>
      <c r="G49" s="222"/>
    </row>
    <row r="50" spans="1:7" x14ac:dyDescent="0.5">
      <c r="B50" s="1" t="s">
        <v>78</v>
      </c>
    </row>
    <row r="57" spans="1:7" x14ac:dyDescent="0.5">
      <c r="A57"/>
      <c r="B57"/>
      <c r="C57"/>
      <c r="D57"/>
      <c r="E57"/>
      <c r="F57"/>
      <c r="G57"/>
    </row>
    <row r="58" spans="1:7" hidden="1" x14ac:dyDescent="0.5"/>
    <row r="59" spans="1:7" ht="17.25" hidden="1" customHeight="1" x14ac:dyDescent="0.5"/>
    <row r="60" spans="1:7" x14ac:dyDescent="0.5">
      <c r="A60" s="28">
        <v>100</v>
      </c>
    </row>
    <row r="61" spans="1:7" x14ac:dyDescent="0.5">
      <c r="A61" s="28"/>
    </row>
  </sheetData>
  <mergeCells count="13">
    <mergeCell ref="M5:N5"/>
    <mergeCell ref="A32:B32"/>
    <mergeCell ref="B49:G49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1">
    <cfRule type="cellIs" dxfId="3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67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F98D1-C429-4096-962B-738C43E894F1}">
  <sheetPr>
    <pageSetUpPr fitToPage="1"/>
  </sheetPr>
  <dimension ref="A1:O61"/>
  <sheetViews>
    <sheetView topLeftCell="A32" zoomScale="130" zoomScaleNormal="130" workbookViewId="0">
      <selection activeCell="D35" sqref="D35"/>
    </sheetView>
  </sheetViews>
  <sheetFormatPr defaultRowHeight="21.75" x14ac:dyDescent="0.5"/>
  <cols>
    <col min="1" max="1" width="5.75" style="1" customWidth="1"/>
    <col min="2" max="2" width="39.75" style="1" customWidth="1"/>
    <col min="3" max="3" width="8" style="1" customWidth="1"/>
    <col min="4" max="4" width="18.875" style="1" customWidth="1"/>
    <col min="5" max="5" width="8.375" style="1" customWidth="1"/>
    <col min="6" max="6" width="9.375" style="1" customWidth="1"/>
    <col min="7" max="7" width="16.125" style="1" customWidth="1"/>
    <col min="8" max="8" width="12.375" style="1" customWidth="1"/>
    <col min="9" max="9" width="12.25" style="1" customWidth="1"/>
    <col min="10" max="10" width="9" style="1" customWidth="1"/>
    <col min="11" max="11" width="17.75" style="1" customWidth="1"/>
    <col min="12" max="12" width="9.375" style="1" customWidth="1"/>
    <col min="13" max="13" width="10.875" style="1" customWidth="1"/>
    <col min="14" max="14" width="12.75" style="1" customWidth="1"/>
    <col min="15" max="15" width="8" style="1" customWidth="1"/>
    <col min="16" max="231" width="9.125" style="1"/>
    <col min="232" max="232" width="5.75" style="1" customWidth="1"/>
    <col min="233" max="233" width="36.625" style="1" customWidth="1"/>
    <col min="234" max="234" width="8" style="1" customWidth="1"/>
    <col min="235" max="235" width="15.75" style="1" customWidth="1"/>
    <col min="236" max="236" width="8.375" style="1" customWidth="1"/>
    <col min="237" max="237" width="9.375" style="1" customWidth="1"/>
    <col min="238" max="238" width="16.125" style="1" customWidth="1"/>
    <col min="239" max="239" width="12.375" style="1" customWidth="1"/>
    <col min="240" max="240" width="12.25" style="1" customWidth="1"/>
    <col min="241" max="241" width="9.125" style="1"/>
    <col min="242" max="242" width="13.75" style="1" customWidth="1"/>
    <col min="243" max="243" width="9.375" style="1" customWidth="1"/>
    <col min="244" max="244" width="10.875" style="1" customWidth="1"/>
    <col min="245" max="245" width="12.75" style="1" customWidth="1"/>
    <col min="246" max="246" width="8" style="1" customWidth="1"/>
    <col min="247" max="247" width="30.75" style="1" customWidth="1"/>
    <col min="248" max="250" width="8" style="1" customWidth="1"/>
    <col min="251" max="252" width="0" style="1" hidden="1" customWidth="1"/>
    <col min="253" max="253" width="8" style="1" customWidth="1"/>
    <col min="254" max="254" width="28.375" style="1" customWidth="1"/>
    <col min="255" max="487" width="9.125" style="1"/>
    <col min="488" max="488" width="5.75" style="1" customWidth="1"/>
    <col min="489" max="489" width="36.625" style="1" customWidth="1"/>
    <col min="490" max="490" width="8" style="1" customWidth="1"/>
    <col min="491" max="491" width="15.75" style="1" customWidth="1"/>
    <col min="492" max="492" width="8.375" style="1" customWidth="1"/>
    <col min="493" max="493" width="9.375" style="1" customWidth="1"/>
    <col min="494" max="494" width="16.125" style="1" customWidth="1"/>
    <col min="495" max="495" width="12.375" style="1" customWidth="1"/>
    <col min="496" max="496" width="12.25" style="1" customWidth="1"/>
    <col min="497" max="497" width="9.125" style="1"/>
    <col min="498" max="498" width="13.75" style="1" customWidth="1"/>
    <col min="499" max="499" width="9.375" style="1" customWidth="1"/>
    <col min="500" max="500" width="10.875" style="1" customWidth="1"/>
    <col min="501" max="501" width="12.75" style="1" customWidth="1"/>
    <col min="502" max="502" width="8" style="1" customWidth="1"/>
    <col min="503" max="503" width="30.75" style="1" customWidth="1"/>
    <col min="504" max="506" width="8" style="1" customWidth="1"/>
    <col min="507" max="508" width="0" style="1" hidden="1" customWidth="1"/>
    <col min="509" max="509" width="8" style="1" customWidth="1"/>
    <col min="510" max="510" width="28.375" style="1" customWidth="1"/>
    <col min="511" max="743" width="9.125" style="1"/>
    <col min="744" max="744" width="5.75" style="1" customWidth="1"/>
    <col min="745" max="745" width="36.625" style="1" customWidth="1"/>
    <col min="746" max="746" width="8" style="1" customWidth="1"/>
    <col min="747" max="747" width="15.75" style="1" customWidth="1"/>
    <col min="748" max="748" width="8.375" style="1" customWidth="1"/>
    <col min="749" max="749" width="9.375" style="1" customWidth="1"/>
    <col min="750" max="750" width="16.125" style="1" customWidth="1"/>
    <col min="751" max="751" width="12.375" style="1" customWidth="1"/>
    <col min="752" max="752" width="12.25" style="1" customWidth="1"/>
    <col min="753" max="753" width="9.125" style="1"/>
    <col min="754" max="754" width="13.75" style="1" customWidth="1"/>
    <col min="755" max="755" width="9.375" style="1" customWidth="1"/>
    <col min="756" max="756" width="10.875" style="1" customWidth="1"/>
    <col min="757" max="757" width="12.75" style="1" customWidth="1"/>
    <col min="758" max="758" width="8" style="1" customWidth="1"/>
    <col min="759" max="759" width="30.75" style="1" customWidth="1"/>
    <col min="760" max="762" width="8" style="1" customWidth="1"/>
    <col min="763" max="764" width="0" style="1" hidden="1" customWidth="1"/>
    <col min="765" max="765" width="8" style="1" customWidth="1"/>
    <col min="766" max="766" width="28.375" style="1" customWidth="1"/>
    <col min="767" max="999" width="9.125" style="1"/>
    <col min="1000" max="1000" width="5.75" style="1" customWidth="1"/>
    <col min="1001" max="1001" width="36.625" style="1" customWidth="1"/>
    <col min="1002" max="1002" width="8" style="1" customWidth="1"/>
    <col min="1003" max="1003" width="15.75" style="1" customWidth="1"/>
    <col min="1004" max="1004" width="8.375" style="1" customWidth="1"/>
    <col min="1005" max="1005" width="9.375" style="1" customWidth="1"/>
    <col min="1006" max="1006" width="16.125" style="1" customWidth="1"/>
    <col min="1007" max="1007" width="12.375" style="1" customWidth="1"/>
    <col min="1008" max="1008" width="12.25" style="1" customWidth="1"/>
    <col min="1009" max="1009" width="9.125" style="1"/>
    <col min="1010" max="1010" width="13.75" style="1" customWidth="1"/>
    <col min="1011" max="1011" width="9.375" style="1" customWidth="1"/>
    <col min="1012" max="1012" width="10.875" style="1" customWidth="1"/>
    <col min="1013" max="1013" width="12.75" style="1" customWidth="1"/>
    <col min="1014" max="1014" width="8" style="1" customWidth="1"/>
    <col min="1015" max="1015" width="30.75" style="1" customWidth="1"/>
    <col min="1016" max="1018" width="8" style="1" customWidth="1"/>
    <col min="1019" max="1020" width="0" style="1" hidden="1" customWidth="1"/>
    <col min="1021" max="1021" width="8" style="1" customWidth="1"/>
    <col min="1022" max="1022" width="28.375" style="1" customWidth="1"/>
    <col min="1023" max="1255" width="9.125" style="1"/>
    <col min="1256" max="1256" width="5.75" style="1" customWidth="1"/>
    <col min="1257" max="1257" width="36.625" style="1" customWidth="1"/>
    <col min="1258" max="1258" width="8" style="1" customWidth="1"/>
    <col min="1259" max="1259" width="15.75" style="1" customWidth="1"/>
    <col min="1260" max="1260" width="8.375" style="1" customWidth="1"/>
    <col min="1261" max="1261" width="9.375" style="1" customWidth="1"/>
    <col min="1262" max="1262" width="16.125" style="1" customWidth="1"/>
    <col min="1263" max="1263" width="12.375" style="1" customWidth="1"/>
    <col min="1264" max="1264" width="12.25" style="1" customWidth="1"/>
    <col min="1265" max="1265" width="9.125" style="1"/>
    <col min="1266" max="1266" width="13.75" style="1" customWidth="1"/>
    <col min="1267" max="1267" width="9.375" style="1" customWidth="1"/>
    <col min="1268" max="1268" width="10.875" style="1" customWidth="1"/>
    <col min="1269" max="1269" width="12.75" style="1" customWidth="1"/>
    <col min="1270" max="1270" width="8" style="1" customWidth="1"/>
    <col min="1271" max="1271" width="30.75" style="1" customWidth="1"/>
    <col min="1272" max="1274" width="8" style="1" customWidth="1"/>
    <col min="1275" max="1276" width="0" style="1" hidden="1" customWidth="1"/>
    <col min="1277" max="1277" width="8" style="1" customWidth="1"/>
    <col min="1278" max="1278" width="28.375" style="1" customWidth="1"/>
    <col min="1279" max="1511" width="9.125" style="1"/>
    <col min="1512" max="1512" width="5.75" style="1" customWidth="1"/>
    <col min="1513" max="1513" width="36.625" style="1" customWidth="1"/>
    <col min="1514" max="1514" width="8" style="1" customWidth="1"/>
    <col min="1515" max="1515" width="15.75" style="1" customWidth="1"/>
    <col min="1516" max="1516" width="8.375" style="1" customWidth="1"/>
    <col min="1517" max="1517" width="9.375" style="1" customWidth="1"/>
    <col min="1518" max="1518" width="16.125" style="1" customWidth="1"/>
    <col min="1519" max="1519" width="12.375" style="1" customWidth="1"/>
    <col min="1520" max="1520" width="12.25" style="1" customWidth="1"/>
    <col min="1521" max="1521" width="9.125" style="1"/>
    <col min="1522" max="1522" width="13.75" style="1" customWidth="1"/>
    <col min="1523" max="1523" width="9.375" style="1" customWidth="1"/>
    <col min="1524" max="1524" width="10.875" style="1" customWidth="1"/>
    <col min="1525" max="1525" width="12.75" style="1" customWidth="1"/>
    <col min="1526" max="1526" width="8" style="1" customWidth="1"/>
    <col min="1527" max="1527" width="30.75" style="1" customWidth="1"/>
    <col min="1528" max="1530" width="8" style="1" customWidth="1"/>
    <col min="1531" max="1532" width="0" style="1" hidden="1" customWidth="1"/>
    <col min="1533" max="1533" width="8" style="1" customWidth="1"/>
    <col min="1534" max="1534" width="28.375" style="1" customWidth="1"/>
    <col min="1535" max="1767" width="9.125" style="1"/>
    <col min="1768" max="1768" width="5.75" style="1" customWidth="1"/>
    <col min="1769" max="1769" width="36.625" style="1" customWidth="1"/>
    <col min="1770" max="1770" width="8" style="1" customWidth="1"/>
    <col min="1771" max="1771" width="15.75" style="1" customWidth="1"/>
    <col min="1772" max="1772" width="8.375" style="1" customWidth="1"/>
    <col min="1773" max="1773" width="9.375" style="1" customWidth="1"/>
    <col min="1774" max="1774" width="16.125" style="1" customWidth="1"/>
    <col min="1775" max="1775" width="12.375" style="1" customWidth="1"/>
    <col min="1776" max="1776" width="12.25" style="1" customWidth="1"/>
    <col min="1777" max="1777" width="9.125" style="1"/>
    <col min="1778" max="1778" width="13.75" style="1" customWidth="1"/>
    <col min="1779" max="1779" width="9.375" style="1" customWidth="1"/>
    <col min="1780" max="1780" width="10.875" style="1" customWidth="1"/>
    <col min="1781" max="1781" width="12.75" style="1" customWidth="1"/>
    <col min="1782" max="1782" width="8" style="1" customWidth="1"/>
    <col min="1783" max="1783" width="30.75" style="1" customWidth="1"/>
    <col min="1784" max="1786" width="8" style="1" customWidth="1"/>
    <col min="1787" max="1788" width="0" style="1" hidden="1" customWidth="1"/>
    <col min="1789" max="1789" width="8" style="1" customWidth="1"/>
    <col min="1790" max="1790" width="28.375" style="1" customWidth="1"/>
    <col min="1791" max="2023" width="9.125" style="1"/>
    <col min="2024" max="2024" width="5.75" style="1" customWidth="1"/>
    <col min="2025" max="2025" width="36.625" style="1" customWidth="1"/>
    <col min="2026" max="2026" width="8" style="1" customWidth="1"/>
    <col min="2027" max="2027" width="15.75" style="1" customWidth="1"/>
    <col min="2028" max="2028" width="8.375" style="1" customWidth="1"/>
    <col min="2029" max="2029" width="9.375" style="1" customWidth="1"/>
    <col min="2030" max="2030" width="16.125" style="1" customWidth="1"/>
    <col min="2031" max="2031" width="12.375" style="1" customWidth="1"/>
    <col min="2032" max="2032" width="12.25" style="1" customWidth="1"/>
    <col min="2033" max="2033" width="9.125" style="1"/>
    <col min="2034" max="2034" width="13.75" style="1" customWidth="1"/>
    <col min="2035" max="2035" width="9.375" style="1" customWidth="1"/>
    <col min="2036" max="2036" width="10.875" style="1" customWidth="1"/>
    <col min="2037" max="2037" width="12.75" style="1" customWidth="1"/>
    <col min="2038" max="2038" width="8" style="1" customWidth="1"/>
    <col min="2039" max="2039" width="30.75" style="1" customWidth="1"/>
    <col min="2040" max="2042" width="8" style="1" customWidth="1"/>
    <col min="2043" max="2044" width="0" style="1" hidden="1" customWidth="1"/>
    <col min="2045" max="2045" width="8" style="1" customWidth="1"/>
    <col min="2046" max="2046" width="28.375" style="1" customWidth="1"/>
    <col min="2047" max="2279" width="9.125" style="1"/>
    <col min="2280" max="2280" width="5.75" style="1" customWidth="1"/>
    <col min="2281" max="2281" width="36.625" style="1" customWidth="1"/>
    <col min="2282" max="2282" width="8" style="1" customWidth="1"/>
    <col min="2283" max="2283" width="15.75" style="1" customWidth="1"/>
    <col min="2284" max="2284" width="8.375" style="1" customWidth="1"/>
    <col min="2285" max="2285" width="9.375" style="1" customWidth="1"/>
    <col min="2286" max="2286" width="16.125" style="1" customWidth="1"/>
    <col min="2287" max="2287" width="12.375" style="1" customWidth="1"/>
    <col min="2288" max="2288" width="12.25" style="1" customWidth="1"/>
    <col min="2289" max="2289" width="9.125" style="1"/>
    <col min="2290" max="2290" width="13.75" style="1" customWidth="1"/>
    <col min="2291" max="2291" width="9.375" style="1" customWidth="1"/>
    <col min="2292" max="2292" width="10.875" style="1" customWidth="1"/>
    <col min="2293" max="2293" width="12.75" style="1" customWidth="1"/>
    <col min="2294" max="2294" width="8" style="1" customWidth="1"/>
    <col min="2295" max="2295" width="30.75" style="1" customWidth="1"/>
    <col min="2296" max="2298" width="8" style="1" customWidth="1"/>
    <col min="2299" max="2300" width="0" style="1" hidden="1" customWidth="1"/>
    <col min="2301" max="2301" width="8" style="1" customWidth="1"/>
    <col min="2302" max="2302" width="28.375" style="1" customWidth="1"/>
    <col min="2303" max="2535" width="9.125" style="1"/>
    <col min="2536" max="2536" width="5.75" style="1" customWidth="1"/>
    <col min="2537" max="2537" width="36.625" style="1" customWidth="1"/>
    <col min="2538" max="2538" width="8" style="1" customWidth="1"/>
    <col min="2539" max="2539" width="15.75" style="1" customWidth="1"/>
    <col min="2540" max="2540" width="8.375" style="1" customWidth="1"/>
    <col min="2541" max="2541" width="9.375" style="1" customWidth="1"/>
    <col min="2542" max="2542" width="16.125" style="1" customWidth="1"/>
    <col min="2543" max="2543" width="12.375" style="1" customWidth="1"/>
    <col min="2544" max="2544" width="12.25" style="1" customWidth="1"/>
    <col min="2545" max="2545" width="9.125" style="1"/>
    <col min="2546" max="2546" width="13.75" style="1" customWidth="1"/>
    <col min="2547" max="2547" width="9.375" style="1" customWidth="1"/>
    <col min="2548" max="2548" width="10.875" style="1" customWidth="1"/>
    <col min="2549" max="2549" width="12.75" style="1" customWidth="1"/>
    <col min="2550" max="2550" width="8" style="1" customWidth="1"/>
    <col min="2551" max="2551" width="30.75" style="1" customWidth="1"/>
    <col min="2552" max="2554" width="8" style="1" customWidth="1"/>
    <col min="2555" max="2556" width="0" style="1" hidden="1" customWidth="1"/>
    <col min="2557" max="2557" width="8" style="1" customWidth="1"/>
    <col min="2558" max="2558" width="28.375" style="1" customWidth="1"/>
    <col min="2559" max="2791" width="9.125" style="1"/>
    <col min="2792" max="2792" width="5.75" style="1" customWidth="1"/>
    <col min="2793" max="2793" width="36.625" style="1" customWidth="1"/>
    <col min="2794" max="2794" width="8" style="1" customWidth="1"/>
    <col min="2795" max="2795" width="15.75" style="1" customWidth="1"/>
    <col min="2796" max="2796" width="8.375" style="1" customWidth="1"/>
    <col min="2797" max="2797" width="9.375" style="1" customWidth="1"/>
    <col min="2798" max="2798" width="16.125" style="1" customWidth="1"/>
    <col min="2799" max="2799" width="12.375" style="1" customWidth="1"/>
    <col min="2800" max="2800" width="12.25" style="1" customWidth="1"/>
    <col min="2801" max="2801" width="9.125" style="1"/>
    <col min="2802" max="2802" width="13.75" style="1" customWidth="1"/>
    <col min="2803" max="2803" width="9.375" style="1" customWidth="1"/>
    <col min="2804" max="2804" width="10.875" style="1" customWidth="1"/>
    <col min="2805" max="2805" width="12.75" style="1" customWidth="1"/>
    <col min="2806" max="2806" width="8" style="1" customWidth="1"/>
    <col min="2807" max="2807" width="30.75" style="1" customWidth="1"/>
    <col min="2808" max="2810" width="8" style="1" customWidth="1"/>
    <col min="2811" max="2812" width="0" style="1" hidden="1" customWidth="1"/>
    <col min="2813" max="2813" width="8" style="1" customWidth="1"/>
    <col min="2814" max="2814" width="28.375" style="1" customWidth="1"/>
    <col min="2815" max="3047" width="9.125" style="1"/>
    <col min="3048" max="3048" width="5.75" style="1" customWidth="1"/>
    <col min="3049" max="3049" width="36.625" style="1" customWidth="1"/>
    <col min="3050" max="3050" width="8" style="1" customWidth="1"/>
    <col min="3051" max="3051" width="15.75" style="1" customWidth="1"/>
    <col min="3052" max="3052" width="8.375" style="1" customWidth="1"/>
    <col min="3053" max="3053" width="9.375" style="1" customWidth="1"/>
    <col min="3054" max="3054" width="16.125" style="1" customWidth="1"/>
    <col min="3055" max="3055" width="12.375" style="1" customWidth="1"/>
    <col min="3056" max="3056" width="12.25" style="1" customWidth="1"/>
    <col min="3057" max="3057" width="9.125" style="1"/>
    <col min="3058" max="3058" width="13.75" style="1" customWidth="1"/>
    <col min="3059" max="3059" width="9.375" style="1" customWidth="1"/>
    <col min="3060" max="3060" width="10.875" style="1" customWidth="1"/>
    <col min="3061" max="3061" width="12.75" style="1" customWidth="1"/>
    <col min="3062" max="3062" width="8" style="1" customWidth="1"/>
    <col min="3063" max="3063" width="30.75" style="1" customWidth="1"/>
    <col min="3064" max="3066" width="8" style="1" customWidth="1"/>
    <col min="3067" max="3068" width="0" style="1" hidden="1" customWidth="1"/>
    <col min="3069" max="3069" width="8" style="1" customWidth="1"/>
    <col min="3070" max="3070" width="28.375" style="1" customWidth="1"/>
    <col min="3071" max="3303" width="9.125" style="1"/>
    <col min="3304" max="3304" width="5.75" style="1" customWidth="1"/>
    <col min="3305" max="3305" width="36.625" style="1" customWidth="1"/>
    <col min="3306" max="3306" width="8" style="1" customWidth="1"/>
    <col min="3307" max="3307" width="15.75" style="1" customWidth="1"/>
    <col min="3308" max="3308" width="8.375" style="1" customWidth="1"/>
    <col min="3309" max="3309" width="9.375" style="1" customWidth="1"/>
    <col min="3310" max="3310" width="16.125" style="1" customWidth="1"/>
    <col min="3311" max="3311" width="12.375" style="1" customWidth="1"/>
    <col min="3312" max="3312" width="12.25" style="1" customWidth="1"/>
    <col min="3313" max="3313" width="9.125" style="1"/>
    <col min="3314" max="3314" width="13.75" style="1" customWidth="1"/>
    <col min="3315" max="3315" width="9.375" style="1" customWidth="1"/>
    <col min="3316" max="3316" width="10.875" style="1" customWidth="1"/>
    <col min="3317" max="3317" width="12.75" style="1" customWidth="1"/>
    <col min="3318" max="3318" width="8" style="1" customWidth="1"/>
    <col min="3319" max="3319" width="30.75" style="1" customWidth="1"/>
    <col min="3320" max="3322" width="8" style="1" customWidth="1"/>
    <col min="3323" max="3324" width="0" style="1" hidden="1" customWidth="1"/>
    <col min="3325" max="3325" width="8" style="1" customWidth="1"/>
    <col min="3326" max="3326" width="28.375" style="1" customWidth="1"/>
    <col min="3327" max="3559" width="9.125" style="1"/>
    <col min="3560" max="3560" width="5.75" style="1" customWidth="1"/>
    <col min="3561" max="3561" width="36.625" style="1" customWidth="1"/>
    <col min="3562" max="3562" width="8" style="1" customWidth="1"/>
    <col min="3563" max="3563" width="15.75" style="1" customWidth="1"/>
    <col min="3564" max="3564" width="8.375" style="1" customWidth="1"/>
    <col min="3565" max="3565" width="9.375" style="1" customWidth="1"/>
    <col min="3566" max="3566" width="16.125" style="1" customWidth="1"/>
    <col min="3567" max="3567" width="12.375" style="1" customWidth="1"/>
    <col min="3568" max="3568" width="12.25" style="1" customWidth="1"/>
    <col min="3569" max="3569" width="9.125" style="1"/>
    <col min="3570" max="3570" width="13.75" style="1" customWidth="1"/>
    <col min="3571" max="3571" width="9.375" style="1" customWidth="1"/>
    <col min="3572" max="3572" width="10.875" style="1" customWidth="1"/>
    <col min="3573" max="3573" width="12.75" style="1" customWidth="1"/>
    <col min="3574" max="3574" width="8" style="1" customWidth="1"/>
    <col min="3575" max="3575" width="30.75" style="1" customWidth="1"/>
    <col min="3576" max="3578" width="8" style="1" customWidth="1"/>
    <col min="3579" max="3580" width="0" style="1" hidden="1" customWidth="1"/>
    <col min="3581" max="3581" width="8" style="1" customWidth="1"/>
    <col min="3582" max="3582" width="28.375" style="1" customWidth="1"/>
    <col min="3583" max="3815" width="9.125" style="1"/>
    <col min="3816" max="3816" width="5.75" style="1" customWidth="1"/>
    <col min="3817" max="3817" width="36.625" style="1" customWidth="1"/>
    <col min="3818" max="3818" width="8" style="1" customWidth="1"/>
    <col min="3819" max="3819" width="15.75" style="1" customWidth="1"/>
    <col min="3820" max="3820" width="8.375" style="1" customWidth="1"/>
    <col min="3821" max="3821" width="9.375" style="1" customWidth="1"/>
    <col min="3822" max="3822" width="16.125" style="1" customWidth="1"/>
    <col min="3823" max="3823" width="12.375" style="1" customWidth="1"/>
    <col min="3824" max="3824" width="12.25" style="1" customWidth="1"/>
    <col min="3825" max="3825" width="9.125" style="1"/>
    <col min="3826" max="3826" width="13.75" style="1" customWidth="1"/>
    <col min="3827" max="3827" width="9.375" style="1" customWidth="1"/>
    <col min="3828" max="3828" width="10.875" style="1" customWidth="1"/>
    <col min="3829" max="3829" width="12.75" style="1" customWidth="1"/>
    <col min="3830" max="3830" width="8" style="1" customWidth="1"/>
    <col min="3831" max="3831" width="30.75" style="1" customWidth="1"/>
    <col min="3832" max="3834" width="8" style="1" customWidth="1"/>
    <col min="3835" max="3836" width="0" style="1" hidden="1" customWidth="1"/>
    <col min="3837" max="3837" width="8" style="1" customWidth="1"/>
    <col min="3838" max="3838" width="28.375" style="1" customWidth="1"/>
    <col min="3839" max="4071" width="9.125" style="1"/>
    <col min="4072" max="4072" width="5.75" style="1" customWidth="1"/>
    <col min="4073" max="4073" width="36.625" style="1" customWidth="1"/>
    <col min="4074" max="4074" width="8" style="1" customWidth="1"/>
    <col min="4075" max="4075" width="15.75" style="1" customWidth="1"/>
    <col min="4076" max="4076" width="8.375" style="1" customWidth="1"/>
    <col min="4077" max="4077" width="9.375" style="1" customWidth="1"/>
    <col min="4078" max="4078" width="16.125" style="1" customWidth="1"/>
    <col min="4079" max="4079" width="12.375" style="1" customWidth="1"/>
    <col min="4080" max="4080" width="12.25" style="1" customWidth="1"/>
    <col min="4081" max="4081" width="9.125" style="1"/>
    <col min="4082" max="4082" width="13.75" style="1" customWidth="1"/>
    <col min="4083" max="4083" width="9.375" style="1" customWidth="1"/>
    <col min="4084" max="4084" width="10.875" style="1" customWidth="1"/>
    <col min="4085" max="4085" width="12.75" style="1" customWidth="1"/>
    <col min="4086" max="4086" width="8" style="1" customWidth="1"/>
    <col min="4087" max="4087" width="30.75" style="1" customWidth="1"/>
    <col min="4088" max="4090" width="8" style="1" customWidth="1"/>
    <col min="4091" max="4092" width="0" style="1" hidden="1" customWidth="1"/>
    <col min="4093" max="4093" width="8" style="1" customWidth="1"/>
    <col min="4094" max="4094" width="28.375" style="1" customWidth="1"/>
    <col min="4095" max="4327" width="9.125" style="1"/>
    <col min="4328" max="4328" width="5.75" style="1" customWidth="1"/>
    <col min="4329" max="4329" width="36.625" style="1" customWidth="1"/>
    <col min="4330" max="4330" width="8" style="1" customWidth="1"/>
    <col min="4331" max="4331" width="15.75" style="1" customWidth="1"/>
    <col min="4332" max="4332" width="8.375" style="1" customWidth="1"/>
    <col min="4333" max="4333" width="9.375" style="1" customWidth="1"/>
    <col min="4334" max="4334" width="16.125" style="1" customWidth="1"/>
    <col min="4335" max="4335" width="12.375" style="1" customWidth="1"/>
    <col min="4336" max="4336" width="12.25" style="1" customWidth="1"/>
    <col min="4337" max="4337" width="9.125" style="1"/>
    <col min="4338" max="4338" width="13.75" style="1" customWidth="1"/>
    <col min="4339" max="4339" width="9.375" style="1" customWidth="1"/>
    <col min="4340" max="4340" width="10.875" style="1" customWidth="1"/>
    <col min="4341" max="4341" width="12.75" style="1" customWidth="1"/>
    <col min="4342" max="4342" width="8" style="1" customWidth="1"/>
    <col min="4343" max="4343" width="30.75" style="1" customWidth="1"/>
    <col min="4344" max="4346" width="8" style="1" customWidth="1"/>
    <col min="4347" max="4348" width="0" style="1" hidden="1" customWidth="1"/>
    <col min="4349" max="4349" width="8" style="1" customWidth="1"/>
    <col min="4350" max="4350" width="28.375" style="1" customWidth="1"/>
    <col min="4351" max="4583" width="9.125" style="1"/>
    <col min="4584" max="4584" width="5.75" style="1" customWidth="1"/>
    <col min="4585" max="4585" width="36.625" style="1" customWidth="1"/>
    <col min="4586" max="4586" width="8" style="1" customWidth="1"/>
    <col min="4587" max="4587" width="15.75" style="1" customWidth="1"/>
    <col min="4588" max="4588" width="8.375" style="1" customWidth="1"/>
    <col min="4589" max="4589" width="9.375" style="1" customWidth="1"/>
    <col min="4590" max="4590" width="16.125" style="1" customWidth="1"/>
    <col min="4591" max="4591" width="12.375" style="1" customWidth="1"/>
    <col min="4592" max="4592" width="12.25" style="1" customWidth="1"/>
    <col min="4593" max="4593" width="9.125" style="1"/>
    <col min="4594" max="4594" width="13.75" style="1" customWidth="1"/>
    <col min="4595" max="4595" width="9.375" style="1" customWidth="1"/>
    <col min="4596" max="4596" width="10.875" style="1" customWidth="1"/>
    <col min="4597" max="4597" width="12.75" style="1" customWidth="1"/>
    <col min="4598" max="4598" width="8" style="1" customWidth="1"/>
    <col min="4599" max="4599" width="30.75" style="1" customWidth="1"/>
    <col min="4600" max="4602" width="8" style="1" customWidth="1"/>
    <col min="4603" max="4604" width="0" style="1" hidden="1" customWidth="1"/>
    <col min="4605" max="4605" width="8" style="1" customWidth="1"/>
    <col min="4606" max="4606" width="28.375" style="1" customWidth="1"/>
    <col min="4607" max="4839" width="9.125" style="1"/>
    <col min="4840" max="4840" width="5.75" style="1" customWidth="1"/>
    <col min="4841" max="4841" width="36.625" style="1" customWidth="1"/>
    <col min="4842" max="4842" width="8" style="1" customWidth="1"/>
    <col min="4843" max="4843" width="15.75" style="1" customWidth="1"/>
    <col min="4844" max="4844" width="8.375" style="1" customWidth="1"/>
    <col min="4845" max="4845" width="9.375" style="1" customWidth="1"/>
    <col min="4846" max="4846" width="16.125" style="1" customWidth="1"/>
    <col min="4847" max="4847" width="12.375" style="1" customWidth="1"/>
    <col min="4848" max="4848" width="12.25" style="1" customWidth="1"/>
    <col min="4849" max="4849" width="9.125" style="1"/>
    <col min="4850" max="4850" width="13.75" style="1" customWidth="1"/>
    <col min="4851" max="4851" width="9.375" style="1" customWidth="1"/>
    <col min="4852" max="4852" width="10.875" style="1" customWidth="1"/>
    <col min="4853" max="4853" width="12.75" style="1" customWidth="1"/>
    <col min="4854" max="4854" width="8" style="1" customWidth="1"/>
    <col min="4855" max="4855" width="30.75" style="1" customWidth="1"/>
    <col min="4856" max="4858" width="8" style="1" customWidth="1"/>
    <col min="4859" max="4860" width="0" style="1" hidden="1" customWidth="1"/>
    <col min="4861" max="4861" width="8" style="1" customWidth="1"/>
    <col min="4862" max="4862" width="28.375" style="1" customWidth="1"/>
    <col min="4863" max="5095" width="9.125" style="1"/>
    <col min="5096" max="5096" width="5.75" style="1" customWidth="1"/>
    <col min="5097" max="5097" width="36.625" style="1" customWidth="1"/>
    <col min="5098" max="5098" width="8" style="1" customWidth="1"/>
    <col min="5099" max="5099" width="15.75" style="1" customWidth="1"/>
    <col min="5100" max="5100" width="8.375" style="1" customWidth="1"/>
    <col min="5101" max="5101" width="9.375" style="1" customWidth="1"/>
    <col min="5102" max="5102" width="16.125" style="1" customWidth="1"/>
    <col min="5103" max="5103" width="12.375" style="1" customWidth="1"/>
    <col min="5104" max="5104" width="12.25" style="1" customWidth="1"/>
    <col min="5105" max="5105" width="9.125" style="1"/>
    <col min="5106" max="5106" width="13.75" style="1" customWidth="1"/>
    <col min="5107" max="5107" width="9.375" style="1" customWidth="1"/>
    <col min="5108" max="5108" width="10.875" style="1" customWidth="1"/>
    <col min="5109" max="5109" width="12.75" style="1" customWidth="1"/>
    <col min="5110" max="5110" width="8" style="1" customWidth="1"/>
    <col min="5111" max="5111" width="30.75" style="1" customWidth="1"/>
    <col min="5112" max="5114" width="8" style="1" customWidth="1"/>
    <col min="5115" max="5116" width="0" style="1" hidden="1" customWidth="1"/>
    <col min="5117" max="5117" width="8" style="1" customWidth="1"/>
    <col min="5118" max="5118" width="28.375" style="1" customWidth="1"/>
    <col min="5119" max="5351" width="9.125" style="1"/>
    <col min="5352" max="5352" width="5.75" style="1" customWidth="1"/>
    <col min="5353" max="5353" width="36.625" style="1" customWidth="1"/>
    <col min="5354" max="5354" width="8" style="1" customWidth="1"/>
    <col min="5355" max="5355" width="15.75" style="1" customWidth="1"/>
    <col min="5356" max="5356" width="8.375" style="1" customWidth="1"/>
    <col min="5357" max="5357" width="9.375" style="1" customWidth="1"/>
    <col min="5358" max="5358" width="16.125" style="1" customWidth="1"/>
    <col min="5359" max="5359" width="12.375" style="1" customWidth="1"/>
    <col min="5360" max="5360" width="12.25" style="1" customWidth="1"/>
    <col min="5361" max="5361" width="9.125" style="1"/>
    <col min="5362" max="5362" width="13.75" style="1" customWidth="1"/>
    <col min="5363" max="5363" width="9.375" style="1" customWidth="1"/>
    <col min="5364" max="5364" width="10.875" style="1" customWidth="1"/>
    <col min="5365" max="5365" width="12.75" style="1" customWidth="1"/>
    <col min="5366" max="5366" width="8" style="1" customWidth="1"/>
    <col min="5367" max="5367" width="30.75" style="1" customWidth="1"/>
    <col min="5368" max="5370" width="8" style="1" customWidth="1"/>
    <col min="5371" max="5372" width="0" style="1" hidden="1" customWidth="1"/>
    <col min="5373" max="5373" width="8" style="1" customWidth="1"/>
    <col min="5374" max="5374" width="28.375" style="1" customWidth="1"/>
    <col min="5375" max="5607" width="9.125" style="1"/>
    <col min="5608" max="5608" width="5.75" style="1" customWidth="1"/>
    <col min="5609" max="5609" width="36.625" style="1" customWidth="1"/>
    <col min="5610" max="5610" width="8" style="1" customWidth="1"/>
    <col min="5611" max="5611" width="15.75" style="1" customWidth="1"/>
    <col min="5612" max="5612" width="8.375" style="1" customWidth="1"/>
    <col min="5613" max="5613" width="9.375" style="1" customWidth="1"/>
    <col min="5614" max="5614" width="16.125" style="1" customWidth="1"/>
    <col min="5615" max="5615" width="12.375" style="1" customWidth="1"/>
    <col min="5616" max="5616" width="12.25" style="1" customWidth="1"/>
    <col min="5617" max="5617" width="9.125" style="1"/>
    <col min="5618" max="5618" width="13.75" style="1" customWidth="1"/>
    <col min="5619" max="5619" width="9.375" style="1" customWidth="1"/>
    <col min="5620" max="5620" width="10.875" style="1" customWidth="1"/>
    <col min="5621" max="5621" width="12.75" style="1" customWidth="1"/>
    <col min="5622" max="5622" width="8" style="1" customWidth="1"/>
    <col min="5623" max="5623" width="30.75" style="1" customWidth="1"/>
    <col min="5624" max="5626" width="8" style="1" customWidth="1"/>
    <col min="5627" max="5628" width="0" style="1" hidden="1" customWidth="1"/>
    <col min="5629" max="5629" width="8" style="1" customWidth="1"/>
    <col min="5630" max="5630" width="28.375" style="1" customWidth="1"/>
    <col min="5631" max="5863" width="9.125" style="1"/>
    <col min="5864" max="5864" width="5.75" style="1" customWidth="1"/>
    <col min="5865" max="5865" width="36.625" style="1" customWidth="1"/>
    <col min="5866" max="5866" width="8" style="1" customWidth="1"/>
    <col min="5867" max="5867" width="15.75" style="1" customWidth="1"/>
    <col min="5868" max="5868" width="8.375" style="1" customWidth="1"/>
    <col min="5869" max="5869" width="9.375" style="1" customWidth="1"/>
    <col min="5870" max="5870" width="16.125" style="1" customWidth="1"/>
    <col min="5871" max="5871" width="12.375" style="1" customWidth="1"/>
    <col min="5872" max="5872" width="12.25" style="1" customWidth="1"/>
    <col min="5873" max="5873" width="9.125" style="1"/>
    <col min="5874" max="5874" width="13.75" style="1" customWidth="1"/>
    <col min="5875" max="5875" width="9.375" style="1" customWidth="1"/>
    <col min="5876" max="5876" width="10.875" style="1" customWidth="1"/>
    <col min="5877" max="5877" width="12.75" style="1" customWidth="1"/>
    <col min="5878" max="5878" width="8" style="1" customWidth="1"/>
    <col min="5879" max="5879" width="30.75" style="1" customWidth="1"/>
    <col min="5880" max="5882" width="8" style="1" customWidth="1"/>
    <col min="5883" max="5884" width="0" style="1" hidden="1" customWidth="1"/>
    <col min="5885" max="5885" width="8" style="1" customWidth="1"/>
    <col min="5886" max="5886" width="28.375" style="1" customWidth="1"/>
    <col min="5887" max="6119" width="9.125" style="1"/>
    <col min="6120" max="6120" width="5.75" style="1" customWidth="1"/>
    <col min="6121" max="6121" width="36.625" style="1" customWidth="1"/>
    <col min="6122" max="6122" width="8" style="1" customWidth="1"/>
    <col min="6123" max="6123" width="15.75" style="1" customWidth="1"/>
    <col min="6124" max="6124" width="8.375" style="1" customWidth="1"/>
    <col min="6125" max="6125" width="9.375" style="1" customWidth="1"/>
    <col min="6126" max="6126" width="16.125" style="1" customWidth="1"/>
    <col min="6127" max="6127" width="12.375" style="1" customWidth="1"/>
    <col min="6128" max="6128" width="12.25" style="1" customWidth="1"/>
    <col min="6129" max="6129" width="9.125" style="1"/>
    <col min="6130" max="6130" width="13.75" style="1" customWidth="1"/>
    <col min="6131" max="6131" width="9.375" style="1" customWidth="1"/>
    <col min="6132" max="6132" width="10.875" style="1" customWidth="1"/>
    <col min="6133" max="6133" width="12.75" style="1" customWidth="1"/>
    <col min="6134" max="6134" width="8" style="1" customWidth="1"/>
    <col min="6135" max="6135" width="30.75" style="1" customWidth="1"/>
    <col min="6136" max="6138" width="8" style="1" customWidth="1"/>
    <col min="6139" max="6140" width="0" style="1" hidden="1" customWidth="1"/>
    <col min="6141" max="6141" width="8" style="1" customWidth="1"/>
    <col min="6142" max="6142" width="28.375" style="1" customWidth="1"/>
    <col min="6143" max="6375" width="9.125" style="1"/>
    <col min="6376" max="6376" width="5.75" style="1" customWidth="1"/>
    <col min="6377" max="6377" width="36.625" style="1" customWidth="1"/>
    <col min="6378" max="6378" width="8" style="1" customWidth="1"/>
    <col min="6379" max="6379" width="15.75" style="1" customWidth="1"/>
    <col min="6380" max="6380" width="8.375" style="1" customWidth="1"/>
    <col min="6381" max="6381" width="9.375" style="1" customWidth="1"/>
    <col min="6382" max="6382" width="16.125" style="1" customWidth="1"/>
    <col min="6383" max="6383" width="12.375" style="1" customWidth="1"/>
    <col min="6384" max="6384" width="12.25" style="1" customWidth="1"/>
    <col min="6385" max="6385" width="9.125" style="1"/>
    <col min="6386" max="6386" width="13.75" style="1" customWidth="1"/>
    <col min="6387" max="6387" width="9.375" style="1" customWidth="1"/>
    <col min="6388" max="6388" width="10.875" style="1" customWidth="1"/>
    <col min="6389" max="6389" width="12.75" style="1" customWidth="1"/>
    <col min="6390" max="6390" width="8" style="1" customWidth="1"/>
    <col min="6391" max="6391" width="30.75" style="1" customWidth="1"/>
    <col min="6392" max="6394" width="8" style="1" customWidth="1"/>
    <col min="6395" max="6396" width="0" style="1" hidden="1" customWidth="1"/>
    <col min="6397" max="6397" width="8" style="1" customWidth="1"/>
    <col min="6398" max="6398" width="28.375" style="1" customWidth="1"/>
    <col min="6399" max="6631" width="9.125" style="1"/>
    <col min="6632" max="6632" width="5.75" style="1" customWidth="1"/>
    <col min="6633" max="6633" width="36.625" style="1" customWidth="1"/>
    <col min="6634" max="6634" width="8" style="1" customWidth="1"/>
    <col min="6635" max="6635" width="15.75" style="1" customWidth="1"/>
    <col min="6636" max="6636" width="8.375" style="1" customWidth="1"/>
    <col min="6637" max="6637" width="9.375" style="1" customWidth="1"/>
    <col min="6638" max="6638" width="16.125" style="1" customWidth="1"/>
    <col min="6639" max="6639" width="12.375" style="1" customWidth="1"/>
    <col min="6640" max="6640" width="12.25" style="1" customWidth="1"/>
    <col min="6641" max="6641" width="9.125" style="1"/>
    <col min="6642" max="6642" width="13.75" style="1" customWidth="1"/>
    <col min="6643" max="6643" width="9.375" style="1" customWidth="1"/>
    <col min="6644" max="6644" width="10.875" style="1" customWidth="1"/>
    <col min="6645" max="6645" width="12.75" style="1" customWidth="1"/>
    <col min="6646" max="6646" width="8" style="1" customWidth="1"/>
    <col min="6647" max="6647" width="30.75" style="1" customWidth="1"/>
    <col min="6648" max="6650" width="8" style="1" customWidth="1"/>
    <col min="6651" max="6652" width="0" style="1" hidden="1" customWidth="1"/>
    <col min="6653" max="6653" width="8" style="1" customWidth="1"/>
    <col min="6654" max="6654" width="28.375" style="1" customWidth="1"/>
    <col min="6655" max="6887" width="9.125" style="1"/>
    <col min="6888" max="6888" width="5.75" style="1" customWidth="1"/>
    <col min="6889" max="6889" width="36.625" style="1" customWidth="1"/>
    <col min="6890" max="6890" width="8" style="1" customWidth="1"/>
    <col min="6891" max="6891" width="15.75" style="1" customWidth="1"/>
    <col min="6892" max="6892" width="8.375" style="1" customWidth="1"/>
    <col min="6893" max="6893" width="9.375" style="1" customWidth="1"/>
    <col min="6894" max="6894" width="16.125" style="1" customWidth="1"/>
    <col min="6895" max="6895" width="12.375" style="1" customWidth="1"/>
    <col min="6896" max="6896" width="12.25" style="1" customWidth="1"/>
    <col min="6897" max="6897" width="9.125" style="1"/>
    <col min="6898" max="6898" width="13.75" style="1" customWidth="1"/>
    <col min="6899" max="6899" width="9.375" style="1" customWidth="1"/>
    <col min="6900" max="6900" width="10.875" style="1" customWidth="1"/>
    <col min="6901" max="6901" width="12.75" style="1" customWidth="1"/>
    <col min="6902" max="6902" width="8" style="1" customWidth="1"/>
    <col min="6903" max="6903" width="30.75" style="1" customWidth="1"/>
    <col min="6904" max="6906" width="8" style="1" customWidth="1"/>
    <col min="6907" max="6908" width="0" style="1" hidden="1" customWidth="1"/>
    <col min="6909" max="6909" width="8" style="1" customWidth="1"/>
    <col min="6910" max="6910" width="28.375" style="1" customWidth="1"/>
    <col min="6911" max="7143" width="9.125" style="1"/>
    <col min="7144" max="7144" width="5.75" style="1" customWidth="1"/>
    <col min="7145" max="7145" width="36.625" style="1" customWidth="1"/>
    <col min="7146" max="7146" width="8" style="1" customWidth="1"/>
    <col min="7147" max="7147" width="15.75" style="1" customWidth="1"/>
    <col min="7148" max="7148" width="8.375" style="1" customWidth="1"/>
    <col min="7149" max="7149" width="9.375" style="1" customWidth="1"/>
    <col min="7150" max="7150" width="16.125" style="1" customWidth="1"/>
    <col min="7151" max="7151" width="12.375" style="1" customWidth="1"/>
    <col min="7152" max="7152" width="12.25" style="1" customWidth="1"/>
    <col min="7153" max="7153" width="9.125" style="1"/>
    <col min="7154" max="7154" width="13.75" style="1" customWidth="1"/>
    <col min="7155" max="7155" width="9.375" style="1" customWidth="1"/>
    <col min="7156" max="7156" width="10.875" style="1" customWidth="1"/>
    <col min="7157" max="7157" width="12.75" style="1" customWidth="1"/>
    <col min="7158" max="7158" width="8" style="1" customWidth="1"/>
    <col min="7159" max="7159" width="30.75" style="1" customWidth="1"/>
    <col min="7160" max="7162" width="8" style="1" customWidth="1"/>
    <col min="7163" max="7164" width="0" style="1" hidden="1" customWidth="1"/>
    <col min="7165" max="7165" width="8" style="1" customWidth="1"/>
    <col min="7166" max="7166" width="28.375" style="1" customWidth="1"/>
    <col min="7167" max="7399" width="9.125" style="1"/>
    <col min="7400" max="7400" width="5.75" style="1" customWidth="1"/>
    <col min="7401" max="7401" width="36.625" style="1" customWidth="1"/>
    <col min="7402" max="7402" width="8" style="1" customWidth="1"/>
    <col min="7403" max="7403" width="15.75" style="1" customWidth="1"/>
    <col min="7404" max="7404" width="8.375" style="1" customWidth="1"/>
    <col min="7405" max="7405" width="9.375" style="1" customWidth="1"/>
    <col min="7406" max="7406" width="16.125" style="1" customWidth="1"/>
    <col min="7407" max="7407" width="12.375" style="1" customWidth="1"/>
    <col min="7408" max="7408" width="12.25" style="1" customWidth="1"/>
    <col min="7409" max="7409" width="9.125" style="1"/>
    <col min="7410" max="7410" width="13.75" style="1" customWidth="1"/>
    <col min="7411" max="7411" width="9.375" style="1" customWidth="1"/>
    <col min="7412" max="7412" width="10.875" style="1" customWidth="1"/>
    <col min="7413" max="7413" width="12.75" style="1" customWidth="1"/>
    <col min="7414" max="7414" width="8" style="1" customWidth="1"/>
    <col min="7415" max="7415" width="30.75" style="1" customWidth="1"/>
    <col min="7416" max="7418" width="8" style="1" customWidth="1"/>
    <col min="7419" max="7420" width="0" style="1" hidden="1" customWidth="1"/>
    <col min="7421" max="7421" width="8" style="1" customWidth="1"/>
    <col min="7422" max="7422" width="28.375" style="1" customWidth="1"/>
    <col min="7423" max="7655" width="9.125" style="1"/>
    <col min="7656" max="7656" width="5.75" style="1" customWidth="1"/>
    <col min="7657" max="7657" width="36.625" style="1" customWidth="1"/>
    <col min="7658" max="7658" width="8" style="1" customWidth="1"/>
    <col min="7659" max="7659" width="15.75" style="1" customWidth="1"/>
    <col min="7660" max="7660" width="8.375" style="1" customWidth="1"/>
    <col min="7661" max="7661" width="9.375" style="1" customWidth="1"/>
    <col min="7662" max="7662" width="16.125" style="1" customWidth="1"/>
    <col min="7663" max="7663" width="12.375" style="1" customWidth="1"/>
    <col min="7664" max="7664" width="12.25" style="1" customWidth="1"/>
    <col min="7665" max="7665" width="9.125" style="1"/>
    <col min="7666" max="7666" width="13.75" style="1" customWidth="1"/>
    <col min="7667" max="7667" width="9.375" style="1" customWidth="1"/>
    <col min="7668" max="7668" width="10.875" style="1" customWidth="1"/>
    <col min="7669" max="7669" width="12.75" style="1" customWidth="1"/>
    <col min="7670" max="7670" width="8" style="1" customWidth="1"/>
    <col min="7671" max="7671" width="30.75" style="1" customWidth="1"/>
    <col min="7672" max="7674" width="8" style="1" customWidth="1"/>
    <col min="7675" max="7676" width="0" style="1" hidden="1" customWidth="1"/>
    <col min="7677" max="7677" width="8" style="1" customWidth="1"/>
    <col min="7678" max="7678" width="28.375" style="1" customWidth="1"/>
    <col min="7679" max="7911" width="9.125" style="1"/>
    <col min="7912" max="7912" width="5.75" style="1" customWidth="1"/>
    <col min="7913" max="7913" width="36.625" style="1" customWidth="1"/>
    <col min="7914" max="7914" width="8" style="1" customWidth="1"/>
    <col min="7915" max="7915" width="15.75" style="1" customWidth="1"/>
    <col min="7916" max="7916" width="8.375" style="1" customWidth="1"/>
    <col min="7917" max="7917" width="9.375" style="1" customWidth="1"/>
    <col min="7918" max="7918" width="16.125" style="1" customWidth="1"/>
    <col min="7919" max="7919" width="12.375" style="1" customWidth="1"/>
    <col min="7920" max="7920" width="12.25" style="1" customWidth="1"/>
    <col min="7921" max="7921" width="9.125" style="1"/>
    <col min="7922" max="7922" width="13.75" style="1" customWidth="1"/>
    <col min="7923" max="7923" width="9.375" style="1" customWidth="1"/>
    <col min="7924" max="7924" width="10.875" style="1" customWidth="1"/>
    <col min="7925" max="7925" width="12.75" style="1" customWidth="1"/>
    <col min="7926" max="7926" width="8" style="1" customWidth="1"/>
    <col min="7927" max="7927" width="30.75" style="1" customWidth="1"/>
    <col min="7928" max="7930" width="8" style="1" customWidth="1"/>
    <col min="7931" max="7932" width="0" style="1" hidden="1" customWidth="1"/>
    <col min="7933" max="7933" width="8" style="1" customWidth="1"/>
    <col min="7934" max="7934" width="28.375" style="1" customWidth="1"/>
    <col min="7935" max="8167" width="9.125" style="1"/>
    <col min="8168" max="8168" width="5.75" style="1" customWidth="1"/>
    <col min="8169" max="8169" width="36.625" style="1" customWidth="1"/>
    <col min="8170" max="8170" width="8" style="1" customWidth="1"/>
    <col min="8171" max="8171" width="15.75" style="1" customWidth="1"/>
    <col min="8172" max="8172" width="8.375" style="1" customWidth="1"/>
    <col min="8173" max="8173" width="9.375" style="1" customWidth="1"/>
    <col min="8174" max="8174" width="16.125" style="1" customWidth="1"/>
    <col min="8175" max="8175" width="12.375" style="1" customWidth="1"/>
    <col min="8176" max="8176" width="12.25" style="1" customWidth="1"/>
    <col min="8177" max="8177" width="9.125" style="1"/>
    <col min="8178" max="8178" width="13.75" style="1" customWidth="1"/>
    <col min="8179" max="8179" width="9.375" style="1" customWidth="1"/>
    <col min="8180" max="8180" width="10.875" style="1" customWidth="1"/>
    <col min="8181" max="8181" width="12.75" style="1" customWidth="1"/>
    <col min="8182" max="8182" width="8" style="1" customWidth="1"/>
    <col min="8183" max="8183" width="30.75" style="1" customWidth="1"/>
    <col min="8184" max="8186" width="8" style="1" customWidth="1"/>
    <col min="8187" max="8188" width="0" style="1" hidden="1" customWidth="1"/>
    <col min="8189" max="8189" width="8" style="1" customWidth="1"/>
    <col min="8190" max="8190" width="28.375" style="1" customWidth="1"/>
    <col min="8191" max="8423" width="9.125" style="1"/>
    <col min="8424" max="8424" width="5.75" style="1" customWidth="1"/>
    <col min="8425" max="8425" width="36.625" style="1" customWidth="1"/>
    <col min="8426" max="8426" width="8" style="1" customWidth="1"/>
    <col min="8427" max="8427" width="15.75" style="1" customWidth="1"/>
    <col min="8428" max="8428" width="8.375" style="1" customWidth="1"/>
    <col min="8429" max="8429" width="9.375" style="1" customWidth="1"/>
    <col min="8430" max="8430" width="16.125" style="1" customWidth="1"/>
    <col min="8431" max="8431" width="12.375" style="1" customWidth="1"/>
    <col min="8432" max="8432" width="12.25" style="1" customWidth="1"/>
    <col min="8433" max="8433" width="9.125" style="1"/>
    <col min="8434" max="8434" width="13.75" style="1" customWidth="1"/>
    <col min="8435" max="8435" width="9.375" style="1" customWidth="1"/>
    <col min="8436" max="8436" width="10.875" style="1" customWidth="1"/>
    <col min="8437" max="8437" width="12.75" style="1" customWidth="1"/>
    <col min="8438" max="8438" width="8" style="1" customWidth="1"/>
    <col min="8439" max="8439" width="30.75" style="1" customWidth="1"/>
    <col min="8440" max="8442" width="8" style="1" customWidth="1"/>
    <col min="8443" max="8444" width="0" style="1" hidden="1" customWidth="1"/>
    <col min="8445" max="8445" width="8" style="1" customWidth="1"/>
    <col min="8446" max="8446" width="28.375" style="1" customWidth="1"/>
    <col min="8447" max="8679" width="9.125" style="1"/>
    <col min="8680" max="8680" width="5.75" style="1" customWidth="1"/>
    <col min="8681" max="8681" width="36.625" style="1" customWidth="1"/>
    <col min="8682" max="8682" width="8" style="1" customWidth="1"/>
    <col min="8683" max="8683" width="15.75" style="1" customWidth="1"/>
    <col min="8684" max="8684" width="8.375" style="1" customWidth="1"/>
    <col min="8685" max="8685" width="9.375" style="1" customWidth="1"/>
    <col min="8686" max="8686" width="16.125" style="1" customWidth="1"/>
    <col min="8687" max="8687" width="12.375" style="1" customWidth="1"/>
    <col min="8688" max="8688" width="12.25" style="1" customWidth="1"/>
    <col min="8689" max="8689" width="9.125" style="1"/>
    <col min="8690" max="8690" width="13.75" style="1" customWidth="1"/>
    <col min="8691" max="8691" width="9.375" style="1" customWidth="1"/>
    <col min="8692" max="8692" width="10.875" style="1" customWidth="1"/>
    <col min="8693" max="8693" width="12.75" style="1" customWidth="1"/>
    <col min="8694" max="8694" width="8" style="1" customWidth="1"/>
    <col min="8695" max="8695" width="30.75" style="1" customWidth="1"/>
    <col min="8696" max="8698" width="8" style="1" customWidth="1"/>
    <col min="8699" max="8700" width="0" style="1" hidden="1" customWidth="1"/>
    <col min="8701" max="8701" width="8" style="1" customWidth="1"/>
    <col min="8702" max="8702" width="28.375" style="1" customWidth="1"/>
    <col min="8703" max="8935" width="9.125" style="1"/>
    <col min="8936" max="8936" width="5.75" style="1" customWidth="1"/>
    <col min="8937" max="8937" width="36.625" style="1" customWidth="1"/>
    <col min="8938" max="8938" width="8" style="1" customWidth="1"/>
    <col min="8939" max="8939" width="15.75" style="1" customWidth="1"/>
    <col min="8940" max="8940" width="8.375" style="1" customWidth="1"/>
    <col min="8941" max="8941" width="9.375" style="1" customWidth="1"/>
    <col min="8942" max="8942" width="16.125" style="1" customWidth="1"/>
    <col min="8943" max="8943" width="12.375" style="1" customWidth="1"/>
    <col min="8944" max="8944" width="12.25" style="1" customWidth="1"/>
    <col min="8945" max="8945" width="9.125" style="1"/>
    <col min="8946" max="8946" width="13.75" style="1" customWidth="1"/>
    <col min="8947" max="8947" width="9.375" style="1" customWidth="1"/>
    <col min="8948" max="8948" width="10.875" style="1" customWidth="1"/>
    <col min="8949" max="8949" width="12.75" style="1" customWidth="1"/>
    <col min="8950" max="8950" width="8" style="1" customWidth="1"/>
    <col min="8951" max="8951" width="30.75" style="1" customWidth="1"/>
    <col min="8952" max="8954" width="8" style="1" customWidth="1"/>
    <col min="8955" max="8956" width="0" style="1" hidden="1" customWidth="1"/>
    <col min="8957" max="8957" width="8" style="1" customWidth="1"/>
    <col min="8958" max="8958" width="28.375" style="1" customWidth="1"/>
    <col min="8959" max="9191" width="9.125" style="1"/>
    <col min="9192" max="9192" width="5.75" style="1" customWidth="1"/>
    <col min="9193" max="9193" width="36.625" style="1" customWidth="1"/>
    <col min="9194" max="9194" width="8" style="1" customWidth="1"/>
    <col min="9195" max="9195" width="15.75" style="1" customWidth="1"/>
    <col min="9196" max="9196" width="8.375" style="1" customWidth="1"/>
    <col min="9197" max="9197" width="9.375" style="1" customWidth="1"/>
    <col min="9198" max="9198" width="16.125" style="1" customWidth="1"/>
    <col min="9199" max="9199" width="12.375" style="1" customWidth="1"/>
    <col min="9200" max="9200" width="12.25" style="1" customWidth="1"/>
    <col min="9201" max="9201" width="9.125" style="1"/>
    <col min="9202" max="9202" width="13.75" style="1" customWidth="1"/>
    <col min="9203" max="9203" width="9.375" style="1" customWidth="1"/>
    <col min="9204" max="9204" width="10.875" style="1" customWidth="1"/>
    <col min="9205" max="9205" width="12.75" style="1" customWidth="1"/>
    <col min="9206" max="9206" width="8" style="1" customWidth="1"/>
    <col min="9207" max="9207" width="30.75" style="1" customWidth="1"/>
    <col min="9208" max="9210" width="8" style="1" customWidth="1"/>
    <col min="9211" max="9212" width="0" style="1" hidden="1" customWidth="1"/>
    <col min="9213" max="9213" width="8" style="1" customWidth="1"/>
    <col min="9214" max="9214" width="28.375" style="1" customWidth="1"/>
    <col min="9215" max="9447" width="9.125" style="1"/>
    <col min="9448" max="9448" width="5.75" style="1" customWidth="1"/>
    <col min="9449" max="9449" width="36.625" style="1" customWidth="1"/>
    <col min="9450" max="9450" width="8" style="1" customWidth="1"/>
    <col min="9451" max="9451" width="15.75" style="1" customWidth="1"/>
    <col min="9452" max="9452" width="8.375" style="1" customWidth="1"/>
    <col min="9453" max="9453" width="9.375" style="1" customWidth="1"/>
    <col min="9454" max="9454" width="16.125" style="1" customWidth="1"/>
    <col min="9455" max="9455" width="12.375" style="1" customWidth="1"/>
    <col min="9456" max="9456" width="12.25" style="1" customWidth="1"/>
    <col min="9457" max="9457" width="9.125" style="1"/>
    <col min="9458" max="9458" width="13.75" style="1" customWidth="1"/>
    <col min="9459" max="9459" width="9.375" style="1" customWidth="1"/>
    <col min="9460" max="9460" width="10.875" style="1" customWidth="1"/>
    <col min="9461" max="9461" width="12.75" style="1" customWidth="1"/>
    <col min="9462" max="9462" width="8" style="1" customWidth="1"/>
    <col min="9463" max="9463" width="30.75" style="1" customWidth="1"/>
    <col min="9464" max="9466" width="8" style="1" customWidth="1"/>
    <col min="9467" max="9468" width="0" style="1" hidden="1" customWidth="1"/>
    <col min="9469" max="9469" width="8" style="1" customWidth="1"/>
    <col min="9470" max="9470" width="28.375" style="1" customWidth="1"/>
    <col min="9471" max="9703" width="9.125" style="1"/>
    <col min="9704" max="9704" width="5.75" style="1" customWidth="1"/>
    <col min="9705" max="9705" width="36.625" style="1" customWidth="1"/>
    <col min="9706" max="9706" width="8" style="1" customWidth="1"/>
    <col min="9707" max="9707" width="15.75" style="1" customWidth="1"/>
    <col min="9708" max="9708" width="8.375" style="1" customWidth="1"/>
    <col min="9709" max="9709" width="9.375" style="1" customWidth="1"/>
    <col min="9710" max="9710" width="16.125" style="1" customWidth="1"/>
    <col min="9711" max="9711" width="12.375" style="1" customWidth="1"/>
    <col min="9712" max="9712" width="12.25" style="1" customWidth="1"/>
    <col min="9713" max="9713" width="9.125" style="1"/>
    <col min="9714" max="9714" width="13.75" style="1" customWidth="1"/>
    <col min="9715" max="9715" width="9.375" style="1" customWidth="1"/>
    <col min="9716" max="9716" width="10.875" style="1" customWidth="1"/>
    <col min="9717" max="9717" width="12.75" style="1" customWidth="1"/>
    <col min="9718" max="9718" width="8" style="1" customWidth="1"/>
    <col min="9719" max="9719" width="30.75" style="1" customWidth="1"/>
    <col min="9720" max="9722" width="8" style="1" customWidth="1"/>
    <col min="9723" max="9724" width="0" style="1" hidden="1" customWidth="1"/>
    <col min="9725" max="9725" width="8" style="1" customWidth="1"/>
    <col min="9726" max="9726" width="28.375" style="1" customWidth="1"/>
    <col min="9727" max="9959" width="9.125" style="1"/>
    <col min="9960" max="9960" width="5.75" style="1" customWidth="1"/>
    <col min="9961" max="9961" width="36.625" style="1" customWidth="1"/>
    <col min="9962" max="9962" width="8" style="1" customWidth="1"/>
    <col min="9963" max="9963" width="15.75" style="1" customWidth="1"/>
    <col min="9964" max="9964" width="8.375" style="1" customWidth="1"/>
    <col min="9965" max="9965" width="9.375" style="1" customWidth="1"/>
    <col min="9966" max="9966" width="16.125" style="1" customWidth="1"/>
    <col min="9967" max="9967" width="12.375" style="1" customWidth="1"/>
    <col min="9968" max="9968" width="12.25" style="1" customWidth="1"/>
    <col min="9969" max="9969" width="9.125" style="1"/>
    <col min="9970" max="9970" width="13.75" style="1" customWidth="1"/>
    <col min="9971" max="9971" width="9.375" style="1" customWidth="1"/>
    <col min="9972" max="9972" width="10.875" style="1" customWidth="1"/>
    <col min="9973" max="9973" width="12.75" style="1" customWidth="1"/>
    <col min="9974" max="9974" width="8" style="1" customWidth="1"/>
    <col min="9975" max="9975" width="30.75" style="1" customWidth="1"/>
    <col min="9976" max="9978" width="8" style="1" customWidth="1"/>
    <col min="9979" max="9980" width="0" style="1" hidden="1" customWidth="1"/>
    <col min="9981" max="9981" width="8" style="1" customWidth="1"/>
    <col min="9982" max="9982" width="28.375" style="1" customWidth="1"/>
    <col min="9983" max="10215" width="9.125" style="1"/>
    <col min="10216" max="10216" width="5.75" style="1" customWidth="1"/>
    <col min="10217" max="10217" width="36.625" style="1" customWidth="1"/>
    <col min="10218" max="10218" width="8" style="1" customWidth="1"/>
    <col min="10219" max="10219" width="15.75" style="1" customWidth="1"/>
    <col min="10220" max="10220" width="8.375" style="1" customWidth="1"/>
    <col min="10221" max="10221" width="9.375" style="1" customWidth="1"/>
    <col min="10222" max="10222" width="16.125" style="1" customWidth="1"/>
    <col min="10223" max="10223" width="12.375" style="1" customWidth="1"/>
    <col min="10224" max="10224" width="12.25" style="1" customWidth="1"/>
    <col min="10225" max="10225" width="9.125" style="1"/>
    <col min="10226" max="10226" width="13.75" style="1" customWidth="1"/>
    <col min="10227" max="10227" width="9.375" style="1" customWidth="1"/>
    <col min="10228" max="10228" width="10.875" style="1" customWidth="1"/>
    <col min="10229" max="10229" width="12.75" style="1" customWidth="1"/>
    <col min="10230" max="10230" width="8" style="1" customWidth="1"/>
    <col min="10231" max="10231" width="30.75" style="1" customWidth="1"/>
    <col min="10232" max="10234" width="8" style="1" customWidth="1"/>
    <col min="10235" max="10236" width="0" style="1" hidden="1" customWidth="1"/>
    <col min="10237" max="10237" width="8" style="1" customWidth="1"/>
    <col min="10238" max="10238" width="28.375" style="1" customWidth="1"/>
    <col min="10239" max="10471" width="9.125" style="1"/>
    <col min="10472" max="10472" width="5.75" style="1" customWidth="1"/>
    <col min="10473" max="10473" width="36.625" style="1" customWidth="1"/>
    <col min="10474" max="10474" width="8" style="1" customWidth="1"/>
    <col min="10475" max="10475" width="15.75" style="1" customWidth="1"/>
    <col min="10476" max="10476" width="8.375" style="1" customWidth="1"/>
    <col min="10477" max="10477" width="9.375" style="1" customWidth="1"/>
    <col min="10478" max="10478" width="16.125" style="1" customWidth="1"/>
    <col min="10479" max="10479" width="12.375" style="1" customWidth="1"/>
    <col min="10480" max="10480" width="12.25" style="1" customWidth="1"/>
    <col min="10481" max="10481" width="9.125" style="1"/>
    <col min="10482" max="10482" width="13.75" style="1" customWidth="1"/>
    <col min="10483" max="10483" width="9.375" style="1" customWidth="1"/>
    <col min="10484" max="10484" width="10.875" style="1" customWidth="1"/>
    <col min="10485" max="10485" width="12.75" style="1" customWidth="1"/>
    <col min="10486" max="10486" width="8" style="1" customWidth="1"/>
    <col min="10487" max="10487" width="30.75" style="1" customWidth="1"/>
    <col min="10488" max="10490" width="8" style="1" customWidth="1"/>
    <col min="10491" max="10492" width="0" style="1" hidden="1" customWidth="1"/>
    <col min="10493" max="10493" width="8" style="1" customWidth="1"/>
    <col min="10494" max="10494" width="28.375" style="1" customWidth="1"/>
    <col min="10495" max="10727" width="9.125" style="1"/>
    <col min="10728" max="10728" width="5.75" style="1" customWidth="1"/>
    <col min="10729" max="10729" width="36.625" style="1" customWidth="1"/>
    <col min="10730" max="10730" width="8" style="1" customWidth="1"/>
    <col min="10731" max="10731" width="15.75" style="1" customWidth="1"/>
    <col min="10732" max="10732" width="8.375" style="1" customWidth="1"/>
    <col min="10733" max="10733" width="9.375" style="1" customWidth="1"/>
    <col min="10734" max="10734" width="16.125" style="1" customWidth="1"/>
    <col min="10735" max="10735" width="12.375" style="1" customWidth="1"/>
    <col min="10736" max="10736" width="12.25" style="1" customWidth="1"/>
    <col min="10737" max="10737" width="9.125" style="1"/>
    <col min="10738" max="10738" width="13.75" style="1" customWidth="1"/>
    <col min="10739" max="10739" width="9.375" style="1" customWidth="1"/>
    <col min="10740" max="10740" width="10.875" style="1" customWidth="1"/>
    <col min="10741" max="10741" width="12.75" style="1" customWidth="1"/>
    <col min="10742" max="10742" width="8" style="1" customWidth="1"/>
    <col min="10743" max="10743" width="30.75" style="1" customWidth="1"/>
    <col min="10744" max="10746" width="8" style="1" customWidth="1"/>
    <col min="10747" max="10748" width="0" style="1" hidden="1" customWidth="1"/>
    <col min="10749" max="10749" width="8" style="1" customWidth="1"/>
    <col min="10750" max="10750" width="28.375" style="1" customWidth="1"/>
    <col min="10751" max="10983" width="9.125" style="1"/>
    <col min="10984" max="10984" width="5.75" style="1" customWidth="1"/>
    <col min="10985" max="10985" width="36.625" style="1" customWidth="1"/>
    <col min="10986" max="10986" width="8" style="1" customWidth="1"/>
    <col min="10987" max="10987" width="15.75" style="1" customWidth="1"/>
    <col min="10988" max="10988" width="8.375" style="1" customWidth="1"/>
    <col min="10989" max="10989" width="9.375" style="1" customWidth="1"/>
    <col min="10990" max="10990" width="16.125" style="1" customWidth="1"/>
    <col min="10991" max="10991" width="12.375" style="1" customWidth="1"/>
    <col min="10992" max="10992" width="12.25" style="1" customWidth="1"/>
    <col min="10993" max="10993" width="9.125" style="1"/>
    <col min="10994" max="10994" width="13.75" style="1" customWidth="1"/>
    <col min="10995" max="10995" width="9.375" style="1" customWidth="1"/>
    <col min="10996" max="10996" width="10.875" style="1" customWidth="1"/>
    <col min="10997" max="10997" width="12.75" style="1" customWidth="1"/>
    <col min="10998" max="10998" width="8" style="1" customWidth="1"/>
    <col min="10999" max="10999" width="30.75" style="1" customWidth="1"/>
    <col min="11000" max="11002" width="8" style="1" customWidth="1"/>
    <col min="11003" max="11004" width="0" style="1" hidden="1" customWidth="1"/>
    <col min="11005" max="11005" width="8" style="1" customWidth="1"/>
    <col min="11006" max="11006" width="28.375" style="1" customWidth="1"/>
    <col min="11007" max="11239" width="9.125" style="1"/>
    <col min="11240" max="11240" width="5.75" style="1" customWidth="1"/>
    <col min="11241" max="11241" width="36.625" style="1" customWidth="1"/>
    <col min="11242" max="11242" width="8" style="1" customWidth="1"/>
    <col min="11243" max="11243" width="15.75" style="1" customWidth="1"/>
    <col min="11244" max="11244" width="8.375" style="1" customWidth="1"/>
    <col min="11245" max="11245" width="9.375" style="1" customWidth="1"/>
    <col min="11246" max="11246" width="16.125" style="1" customWidth="1"/>
    <col min="11247" max="11247" width="12.375" style="1" customWidth="1"/>
    <col min="11248" max="11248" width="12.25" style="1" customWidth="1"/>
    <col min="11249" max="11249" width="9.125" style="1"/>
    <col min="11250" max="11250" width="13.75" style="1" customWidth="1"/>
    <col min="11251" max="11251" width="9.375" style="1" customWidth="1"/>
    <col min="11252" max="11252" width="10.875" style="1" customWidth="1"/>
    <col min="11253" max="11253" width="12.75" style="1" customWidth="1"/>
    <col min="11254" max="11254" width="8" style="1" customWidth="1"/>
    <col min="11255" max="11255" width="30.75" style="1" customWidth="1"/>
    <col min="11256" max="11258" width="8" style="1" customWidth="1"/>
    <col min="11259" max="11260" width="0" style="1" hidden="1" customWidth="1"/>
    <col min="11261" max="11261" width="8" style="1" customWidth="1"/>
    <col min="11262" max="11262" width="28.375" style="1" customWidth="1"/>
    <col min="11263" max="11495" width="9.125" style="1"/>
    <col min="11496" max="11496" width="5.75" style="1" customWidth="1"/>
    <col min="11497" max="11497" width="36.625" style="1" customWidth="1"/>
    <col min="11498" max="11498" width="8" style="1" customWidth="1"/>
    <col min="11499" max="11499" width="15.75" style="1" customWidth="1"/>
    <col min="11500" max="11500" width="8.375" style="1" customWidth="1"/>
    <col min="11501" max="11501" width="9.375" style="1" customWidth="1"/>
    <col min="11502" max="11502" width="16.125" style="1" customWidth="1"/>
    <col min="11503" max="11503" width="12.375" style="1" customWidth="1"/>
    <col min="11504" max="11504" width="12.25" style="1" customWidth="1"/>
    <col min="11505" max="11505" width="9.125" style="1"/>
    <col min="11506" max="11506" width="13.75" style="1" customWidth="1"/>
    <col min="11507" max="11507" width="9.375" style="1" customWidth="1"/>
    <col min="11508" max="11508" width="10.875" style="1" customWidth="1"/>
    <col min="11509" max="11509" width="12.75" style="1" customWidth="1"/>
    <col min="11510" max="11510" width="8" style="1" customWidth="1"/>
    <col min="11511" max="11511" width="30.75" style="1" customWidth="1"/>
    <col min="11512" max="11514" width="8" style="1" customWidth="1"/>
    <col min="11515" max="11516" width="0" style="1" hidden="1" customWidth="1"/>
    <col min="11517" max="11517" width="8" style="1" customWidth="1"/>
    <col min="11518" max="11518" width="28.375" style="1" customWidth="1"/>
    <col min="11519" max="11751" width="9.125" style="1"/>
    <col min="11752" max="11752" width="5.75" style="1" customWidth="1"/>
    <col min="11753" max="11753" width="36.625" style="1" customWidth="1"/>
    <col min="11754" max="11754" width="8" style="1" customWidth="1"/>
    <col min="11755" max="11755" width="15.75" style="1" customWidth="1"/>
    <col min="11756" max="11756" width="8.375" style="1" customWidth="1"/>
    <col min="11757" max="11757" width="9.375" style="1" customWidth="1"/>
    <col min="11758" max="11758" width="16.125" style="1" customWidth="1"/>
    <col min="11759" max="11759" width="12.375" style="1" customWidth="1"/>
    <col min="11760" max="11760" width="12.25" style="1" customWidth="1"/>
    <col min="11761" max="11761" width="9.125" style="1"/>
    <col min="11762" max="11762" width="13.75" style="1" customWidth="1"/>
    <col min="11763" max="11763" width="9.375" style="1" customWidth="1"/>
    <col min="11764" max="11764" width="10.875" style="1" customWidth="1"/>
    <col min="11765" max="11765" width="12.75" style="1" customWidth="1"/>
    <col min="11766" max="11766" width="8" style="1" customWidth="1"/>
    <col min="11767" max="11767" width="30.75" style="1" customWidth="1"/>
    <col min="11768" max="11770" width="8" style="1" customWidth="1"/>
    <col min="11771" max="11772" width="0" style="1" hidden="1" customWidth="1"/>
    <col min="11773" max="11773" width="8" style="1" customWidth="1"/>
    <col min="11774" max="11774" width="28.375" style="1" customWidth="1"/>
    <col min="11775" max="12007" width="9.125" style="1"/>
    <col min="12008" max="12008" width="5.75" style="1" customWidth="1"/>
    <col min="12009" max="12009" width="36.625" style="1" customWidth="1"/>
    <col min="12010" max="12010" width="8" style="1" customWidth="1"/>
    <col min="12011" max="12011" width="15.75" style="1" customWidth="1"/>
    <col min="12012" max="12012" width="8.375" style="1" customWidth="1"/>
    <col min="12013" max="12013" width="9.375" style="1" customWidth="1"/>
    <col min="12014" max="12014" width="16.125" style="1" customWidth="1"/>
    <col min="12015" max="12015" width="12.375" style="1" customWidth="1"/>
    <col min="12016" max="12016" width="12.25" style="1" customWidth="1"/>
    <col min="12017" max="12017" width="9.125" style="1"/>
    <col min="12018" max="12018" width="13.75" style="1" customWidth="1"/>
    <col min="12019" max="12019" width="9.375" style="1" customWidth="1"/>
    <col min="12020" max="12020" width="10.875" style="1" customWidth="1"/>
    <col min="12021" max="12021" width="12.75" style="1" customWidth="1"/>
    <col min="12022" max="12022" width="8" style="1" customWidth="1"/>
    <col min="12023" max="12023" width="30.75" style="1" customWidth="1"/>
    <col min="12024" max="12026" width="8" style="1" customWidth="1"/>
    <col min="12027" max="12028" width="0" style="1" hidden="1" customWidth="1"/>
    <col min="12029" max="12029" width="8" style="1" customWidth="1"/>
    <col min="12030" max="12030" width="28.375" style="1" customWidth="1"/>
    <col min="12031" max="12263" width="9.125" style="1"/>
    <col min="12264" max="12264" width="5.75" style="1" customWidth="1"/>
    <col min="12265" max="12265" width="36.625" style="1" customWidth="1"/>
    <col min="12266" max="12266" width="8" style="1" customWidth="1"/>
    <col min="12267" max="12267" width="15.75" style="1" customWidth="1"/>
    <col min="12268" max="12268" width="8.375" style="1" customWidth="1"/>
    <col min="12269" max="12269" width="9.375" style="1" customWidth="1"/>
    <col min="12270" max="12270" width="16.125" style="1" customWidth="1"/>
    <col min="12271" max="12271" width="12.375" style="1" customWidth="1"/>
    <col min="12272" max="12272" width="12.25" style="1" customWidth="1"/>
    <col min="12273" max="12273" width="9.125" style="1"/>
    <col min="12274" max="12274" width="13.75" style="1" customWidth="1"/>
    <col min="12275" max="12275" width="9.375" style="1" customWidth="1"/>
    <col min="12276" max="12276" width="10.875" style="1" customWidth="1"/>
    <col min="12277" max="12277" width="12.75" style="1" customWidth="1"/>
    <col min="12278" max="12278" width="8" style="1" customWidth="1"/>
    <col min="12279" max="12279" width="30.75" style="1" customWidth="1"/>
    <col min="12280" max="12282" width="8" style="1" customWidth="1"/>
    <col min="12283" max="12284" width="0" style="1" hidden="1" customWidth="1"/>
    <col min="12285" max="12285" width="8" style="1" customWidth="1"/>
    <col min="12286" max="12286" width="28.375" style="1" customWidth="1"/>
    <col min="12287" max="12519" width="9.125" style="1"/>
    <col min="12520" max="12520" width="5.75" style="1" customWidth="1"/>
    <col min="12521" max="12521" width="36.625" style="1" customWidth="1"/>
    <col min="12522" max="12522" width="8" style="1" customWidth="1"/>
    <col min="12523" max="12523" width="15.75" style="1" customWidth="1"/>
    <col min="12524" max="12524" width="8.375" style="1" customWidth="1"/>
    <col min="12525" max="12525" width="9.375" style="1" customWidth="1"/>
    <col min="12526" max="12526" width="16.125" style="1" customWidth="1"/>
    <col min="12527" max="12527" width="12.375" style="1" customWidth="1"/>
    <col min="12528" max="12528" width="12.25" style="1" customWidth="1"/>
    <col min="12529" max="12529" width="9.125" style="1"/>
    <col min="12530" max="12530" width="13.75" style="1" customWidth="1"/>
    <col min="12531" max="12531" width="9.375" style="1" customWidth="1"/>
    <col min="12532" max="12532" width="10.875" style="1" customWidth="1"/>
    <col min="12533" max="12533" width="12.75" style="1" customWidth="1"/>
    <col min="12534" max="12534" width="8" style="1" customWidth="1"/>
    <col min="12535" max="12535" width="30.75" style="1" customWidth="1"/>
    <col min="12536" max="12538" width="8" style="1" customWidth="1"/>
    <col min="12539" max="12540" width="0" style="1" hidden="1" customWidth="1"/>
    <col min="12541" max="12541" width="8" style="1" customWidth="1"/>
    <col min="12542" max="12542" width="28.375" style="1" customWidth="1"/>
    <col min="12543" max="12775" width="9.125" style="1"/>
    <col min="12776" max="12776" width="5.75" style="1" customWidth="1"/>
    <col min="12777" max="12777" width="36.625" style="1" customWidth="1"/>
    <col min="12778" max="12778" width="8" style="1" customWidth="1"/>
    <col min="12779" max="12779" width="15.75" style="1" customWidth="1"/>
    <col min="12780" max="12780" width="8.375" style="1" customWidth="1"/>
    <col min="12781" max="12781" width="9.375" style="1" customWidth="1"/>
    <col min="12782" max="12782" width="16.125" style="1" customWidth="1"/>
    <col min="12783" max="12783" width="12.375" style="1" customWidth="1"/>
    <col min="12784" max="12784" width="12.25" style="1" customWidth="1"/>
    <col min="12785" max="12785" width="9.125" style="1"/>
    <col min="12786" max="12786" width="13.75" style="1" customWidth="1"/>
    <col min="12787" max="12787" width="9.375" style="1" customWidth="1"/>
    <col min="12788" max="12788" width="10.875" style="1" customWidth="1"/>
    <col min="12789" max="12789" width="12.75" style="1" customWidth="1"/>
    <col min="12790" max="12790" width="8" style="1" customWidth="1"/>
    <col min="12791" max="12791" width="30.75" style="1" customWidth="1"/>
    <col min="12792" max="12794" width="8" style="1" customWidth="1"/>
    <col min="12795" max="12796" width="0" style="1" hidden="1" customWidth="1"/>
    <col min="12797" max="12797" width="8" style="1" customWidth="1"/>
    <col min="12798" max="12798" width="28.375" style="1" customWidth="1"/>
    <col min="12799" max="13031" width="9.125" style="1"/>
    <col min="13032" max="13032" width="5.75" style="1" customWidth="1"/>
    <col min="13033" max="13033" width="36.625" style="1" customWidth="1"/>
    <col min="13034" max="13034" width="8" style="1" customWidth="1"/>
    <col min="13035" max="13035" width="15.75" style="1" customWidth="1"/>
    <col min="13036" max="13036" width="8.375" style="1" customWidth="1"/>
    <col min="13037" max="13037" width="9.375" style="1" customWidth="1"/>
    <col min="13038" max="13038" width="16.125" style="1" customWidth="1"/>
    <col min="13039" max="13039" width="12.375" style="1" customWidth="1"/>
    <col min="13040" max="13040" width="12.25" style="1" customWidth="1"/>
    <col min="13041" max="13041" width="9.125" style="1"/>
    <col min="13042" max="13042" width="13.75" style="1" customWidth="1"/>
    <col min="13043" max="13043" width="9.375" style="1" customWidth="1"/>
    <col min="13044" max="13044" width="10.875" style="1" customWidth="1"/>
    <col min="13045" max="13045" width="12.75" style="1" customWidth="1"/>
    <col min="13046" max="13046" width="8" style="1" customWidth="1"/>
    <col min="13047" max="13047" width="30.75" style="1" customWidth="1"/>
    <col min="13048" max="13050" width="8" style="1" customWidth="1"/>
    <col min="13051" max="13052" width="0" style="1" hidden="1" customWidth="1"/>
    <col min="13053" max="13053" width="8" style="1" customWidth="1"/>
    <col min="13054" max="13054" width="28.375" style="1" customWidth="1"/>
    <col min="13055" max="13287" width="9.125" style="1"/>
    <col min="13288" max="13288" width="5.75" style="1" customWidth="1"/>
    <col min="13289" max="13289" width="36.625" style="1" customWidth="1"/>
    <col min="13290" max="13290" width="8" style="1" customWidth="1"/>
    <col min="13291" max="13291" width="15.75" style="1" customWidth="1"/>
    <col min="13292" max="13292" width="8.375" style="1" customWidth="1"/>
    <col min="13293" max="13293" width="9.375" style="1" customWidth="1"/>
    <col min="13294" max="13294" width="16.125" style="1" customWidth="1"/>
    <col min="13295" max="13295" width="12.375" style="1" customWidth="1"/>
    <col min="13296" max="13296" width="12.25" style="1" customWidth="1"/>
    <col min="13297" max="13297" width="9.125" style="1"/>
    <col min="13298" max="13298" width="13.75" style="1" customWidth="1"/>
    <col min="13299" max="13299" width="9.375" style="1" customWidth="1"/>
    <col min="13300" max="13300" width="10.875" style="1" customWidth="1"/>
    <col min="13301" max="13301" width="12.75" style="1" customWidth="1"/>
    <col min="13302" max="13302" width="8" style="1" customWidth="1"/>
    <col min="13303" max="13303" width="30.75" style="1" customWidth="1"/>
    <col min="13304" max="13306" width="8" style="1" customWidth="1"/>
    <col min="13307" max="13308" width="0" style="1" hidden="1" customWidth="1"/>
    <col min="13309" max="13309" width="8" style="1" customWidth="1"/>
    <col min="13310" max="13310" width="28.375" style="1" customWidth="1"/>
    <col min="13311" max="13543" width="9.125" style="1"/>
    <col min="13544" max="13544" width="5.75" style="1" customWidth="1"/>
    <col min="13545" max="13545" width="36.625" style="1" customWidth="1"/>
    <col min="13546" max="13546" width="8" style="1" customWidth="1"/>
    <col min="13547" max="13547" width="15.75" style="1" customWidth="1"/>
    <col min="13548" max="13548" width="8.375" style="1" customWidth="1"/>
    <col min="13549" max="13549" width="9.375" style="1" customWidth="1"/>
    <col min="13550" max="13550" width="16.125" style="1" customWidth="1"/>
    <col min="13551" max="13551" width="12.375" style="1" customWidth="1"/>
    <col min="13552" max="13552" width="12.25" style="1" customWidth="1"/>
    <col min="13553" max="13553" width="9.125" style="1"/>
    <col min="13554" max="13554" width="13.75" style="1" customWidth="1"/>
    <col min="13555" max="13555" width="9.375" style="1" customWidth="1"/>
    <col min="13556" max="13556" width="10.875" style="1" customWidth="1"/>
    <col min="13557" max="13557" width="12.75" style="1" customWidth="1"/>
    <col min="13558" max="13558" width="8" style="1" customWidth="1"/>
    <col min="13559" max="13559" width="30.75" style="1" customWidth="1"/>
    <col min="13560" max="13562" width="8" style="1" customWidth="1"/>
    <col min="13563" max="13564" width="0" style="1" hidden="1" customWidth="1"/>
    <col min="13565" max="13565" width="8" style="1" customWidth="1"/>
    <col min="13566" max="13566" width="28.375" style="1" customWidth="1"/>
    <col min="13567" max="13799" width="9.125" style="1"/>
    <col min="13800" max="13800" width="5.75" style="1" customWidth="1"/>
    <col min="13801" max="13801" width="36.625" style="1" customWidth="1"/>
    <col min="13802" max="13802" width="8" style="1" customWidth="1"/>
    <col min="13803" max="13803" width="15.75" style="1" customWidth="1"/>
    <col min="13804" max="13804" width="8.375" style="1" customWidth="1"/>
    <col min="13805" max="13805" width="9.375" style="1" customWidth="1"/>
    <col min="13806" max="13806" width="16.125" style="1" customWidth="1"/>
    <col min="13807" max="13807" width="12.375" style="1" customWidth="1"/>
    <col min="13808" max="13808" width="12.25" style="1" customWidth="1"/>
    <col min="13809" max="13809" width="9.125" style="1"/>
    <col min="13810" max="13810" width="13.75" style="1" customWidth="1"/>
    <col min="13811" max="13811" width="9.375" style="1" customWidth="1"/>
    <col min="13812" max="13812" width="10.875" style="1" customWidth="1"/>
    <col min="13813" max="13813" width="12.75" style="1" customWidth="1"/>
    <col min="13814" max="13814" width="8" style="1" customWidth="1"/>
    <col min="13815" max="13815" width="30.75" style="1" customWidth="1"/>
    <col min="13816" max="13818" width="8" style="1" customWidth="1"/>
    <col min="13819" max="13820" width="0" style="1" hidden="1" customWidth="1"/>
    <col min="13821" max="13821" width="8" style="1" customWidth="1"/>
    <col min="13822" max="13822" width="28.375" style="1" customWidth="1"/>
    <col min="13823" max="14055" width="9.125" style="1"/>
    <col min="14056" max="14056" width="5.75" style="1" customWidth="1"/>
    <col min="14057" max="14057" width="36.625" style="1" customWidth="1"/>
    <col min="14058" max="14058" width="8" style="1" customWidth="1"/>
    <col min="14059" max="14059" width="15.75" style="1" customWidth="1"/>
    <col min="14060" max="14060" width="8.375" style="1" customWidth="1"/>
    <col min="14061" max="14061" width="9.375" style="1" customWidth="1"/>
    <col min="14062" max="14062" width="16.125" style="1" customWidth="1"/>
    <col min="14063" max="14063" width="12.375" style="1" customWidth="1"/>
    <col min="14064" max="14064" width="12.25" style="1" customWidth="1"/>
    <col min="14065" max="14065" width="9.125" style="1"/>
    <col min="14066" max="14066" width="13.75" style="1" customWidth="1"/>
    <col min="14067" max="14067" width="9.375" style="1" customWidth="1"/>
    <col min="14068" max="14068" width="10.875" style="1" customWidth="1"/>
    <col min="14069" max="14069" width="12.75" style="1" customWidth="1"/>
    <col min="14070" max="14070" width="8" style="1" customWidth="1"/>
    <col min="14071" max="14071" width="30.75" style="1" customWidth="1"/>
    <col min="14072" max="14074" width="8" style="1" customWidth="1"/>
    <col min="14075" max="14076" width="0" style="1" hidden="1" customWidth="1"/>
    <col min="14077" max="14077" width="8" style="1" customWidth="1"/>
    <col min="14078" max="14078" width="28.375" style="1" customWidth="1"/>
    <col min="14079" max="14311" width="9.125" style="1"/>
    <col min="14312" max="14312" width="5.75" style="1" customWidth="1"/>
    <col min="14313" max="14313" width="36.625" style="1" customWidth="1"/>
    <col min="14314" max="14314" width="8" style="1" customWidth="1"/>
    <col min="14315" max="14315" width="15.75" style="1" customWidth="1"/>
    <col min="14316" max="14316" width="8.375" style="1" customWidth="1"/>
    <col min="14317" max="14317" width="9.375" style="1" customWidth="1"/>
    <col min="14318" max="14318" width="16.125" style="1" customWidth="1"/>
    <col min="14319" max="14319" width="12.375" style="1" customWidth="1"/>
    <col min="14320" max="14320" width="12.25" style="1" customWidth="1"/>
    <col min="14321" max="14321" width="9.125" style="1"/>
    <col min="14322" max="14322" width="13.75" style="1" customWidth="1"/>
    <col min="14323" max="14323" width="9.375" style="1" customWidth="1"/>
    <col min="14324" max="14324" width="10.875" style="1" customWidth="1"/>
    <col min="14325" max="14325" width="12.75" style="1" customWidth="1"/>
    <col min="14326" max="14326" width="8" style="1" customWidth="1"/>
    <col min="14327" max="14327" width="30.75" style="1" customWidth="1"/>
    <col min="14328" max="14330" width="8" style="1" customWidth="1"/>
    <col min="14331" max="14332" width="0" style="1" hidden="1" customWidth="1"/>
    <col min="14333" max="14333" width="8" style="1" customWidth="1"/>
    <col min="14334" max="14334" width="28.375" style="1" customWidth="1"/>
    <col min="14335" max="14567" width="9.125" style="1"/>
    <col min="14568" max="14568" width="5.75" style="1" customWidth="1"/>
    <col min="14569" max="14569" width="36.625" style="1" customWidth="1"/>
    <col min="14570" max="14570" width="8" style="1" customWidth="1"/>
    <col min="14571" max="14571" width="15.75" style="1" customWidth="1"/>
    <col min="14572" max="14572" width="8.375" style="1" customWidth="1"/>
    <col min="14573" max="14573" width="9.375" style="1" customWidth="1"/>
    <col min="14574" max="14574" width="16.125" style="1" customWidth="1"/>
    <col min="14575" max="14575" width="12.375" style="1" customWidth="1"/>
    <col min="14576" max="14576" width="12.25" style="1" customWidth="1"/>
    <col min="14577" max="14577" width="9.125" style="1"/>
    <col min="14578" max="14578" width="13.75" style="1" customWidth="1"/>
    <col min="14579" max="14579" width="9.375" style="1" customWidth="1"/>
    <col min="14580" max="14580" width="10.875" style="1" customWidth="1"/>
    <col min="14581" max="14581" width="12.75" style="1" customWidth="1"/>
    <col min="14582" max="14582" width="8" style="1" customWidth="1"/>
    <col min="14583" max="14583" width="30.75" style="1" customWidth="1"/>
    <col min="14584" max="14586" width="8" style="1" customWidth="1"/>
    <col min="14587" max="14588" width="0" style="1" hidden="1" customWidth="1"/>
    <col min="14589" max="14589" width="8" style="1" customWidth="1"/>
    <col min="14590" max="14590" width="28.375" style="1" customWidth="1"/>
    <col min="14591" max="14823" width="9.125" style="1"/>
    <col min="14824" max="14824" width="5.75" style="1" customWidth="1"/>
    <col min="14825" max="14825" width="36.625" style="1" customWidth="1"/>
    <col min="14826" max="14826" width="8" style="1" customWidth="1"/>
    <col min="14827" max="14827" width="15.75" style="1" customWidth="1"/>
    <col min="14828" max="14828" width="8.375" style="1" customWidth="1"/>
    <col min="14829" max="14829" width="9.375" style="1" customWidth="1"/>
    <col min="14830" max="14830" width="16.125" style="1" customWidth="1"/>
    <col min="14831" max="14831" width="12.375" style="1" customWidth="1"/>
    <col min="14832" max="14832" width="12.25" style="1" customWidth="1"/>
    <col min="14833" max="14833" width="9.125" style="1"/>
    <col min="14834" max="14834" width="13.75" style="1" customWidth="1"/>
    <col min="14835" max="14835" width="9.375" style="1" customWidth="1"/>
    <col min="14836" max="14836" width="10.875" style="1" customWidth="1"/>
    <col min="14837" max="14837" width="12.75" style="1" customWidth="1"/>
    <col min="14838" max="14838" width="8" style="1" customWidth="1"/>
    <col min="14839" max="14839" width="30.75" style="1" customWidth="1"/>
    <col min="14840" max="14842" width="8" style="1" customWidth="1"/>
    <col min="14843" max="14844" width="0" style="1" hidden="1" customWidth="1"/>
    <col min="14845" max="14845" width="8" style="1" customWidth="1"/>
    <col min="14846" max="14846" width="28.375" style="1" customWidth="1"/>
    <col min="14847" max="15079" width="9.125" style="1"/>
    <col min="15080" max="15080" width="5.75" style="1" customWidth="1"/>
    <col min="15081" max="15081" width="36.625" style="1" customWidth="1"/>
    <col min="15082" max="15082" width="8" style="1" customWidth="1"/>
    <col min="15083" max="15083" width="15.75" style="1" customWidth="1"/>
    <col min="15084" max="15084" width="8.375" style="1" customWidth="1"/>
    <col min="15085" max="15085" width="9.375" style="1" customWidth="1"/>
    <col min="15086" max="15086" width="16.125" style="1" customWidth="1"/>
    <col min="15087" max="15087" width="12.375" style="1" customWidth="1"/>
    <col min="15088" max="15088" width="12.25" style="1" customWidth="1"/>
    <col min="15089" max="15089" width="9.125" style="1"/>
    <col min="15090" max="15090" width="13.75" style="1" customWidth="1"/>
    <col min="15091" max="15091" width="9.375" style="1" customWidth="1"/>
    <col min="15092" max="15092" width="10.875" style="1" customWidth="1"/>
    <col min="15093" max="15093" width="12.75" style="1" customWidth="1"/>
    <col min="15094" max="15094" width="8" style="1" customWidth="1"/>
    <col min="15095" max="15095" width="30.75" style="1" customWidth="1"/>
    <col min="15096" max="15098" width="8" style="1" customWidth="1"/>
    <col min="15099" max="15100" width="0" style="1" hidden="1" customWidth="1"/>
    <col min="15101" max="15101" width="8" style="1" customWidth="1"/>
    <col min="15102" max="15102" width="28.375" style="1" customWidth="1"/>
    <col min="15103" max="15335" width="9.125" style="1"/>
    <col min="15336" max="15336" width="5.75" style="1" customWidth="1"/>
    <col min="15337" max="15337" width="36.625" style="1" customWidth="1"/>
    <col min="15338" max="15338" width="8" style="1" customWidth="1"/>
    <col min="15339" max="15339" width="15.75" style="1" customWidth="1"/>
    <col min="15340" max="15340" width="8.375" style="1" customWidth="1"/>
    <col min="15341" max="15341" width="9.375" style="1" customWidth="1"/>
    <col min="15342" max="15342" width="16.125" style="1" customWidth="1"/>
    <col min="15343" max="15343" width="12.375" style="1" customWidth="1"/>
    <col min="15344" max="15344" width="12.25" style="1" customWidth="1"/>
    <col min="15345" max="15345" width="9.125" style="1"/>
    <col min="15346" max="15346" width="13.75" style="1" customWidth="1"/>
    <col min="15347" max="15347" width="9.375" style="1" customWidth="1"/>
    <col min="15348" max="15348" width="10.875" style="1" customWidth="1"/>
    <col min="15349" max="15349" width="12.75" style="1" customWidth="1"/>
    <col min="15350" max="15350" width="8" style="1" customWidth="1"/>
    <col min="15351" max="15351" width="30.75" style="1" customWidth="1"/>
    <col min="15352" max="15354" width="8" style="1" customWidth="1"/>
    <col min="15355" max="15356" width="0" style="1" hidden="1" customWidth="1"/>
    <col min="15357" max="15357" width="8" style="1" customWidth="1"/>
    <col min="15358" max="15358" width="28.375" style="1" customWidth="1"/>
    <col min="15359" max="15591" width="9.125" style="1"/>
    <col min="15592" max="15592" width="5.75" style="1" customWidth="1"/>
    <col min="15593" max="15593" width="36.625" style="1" customWidth="1"/>
    <col min="15594" max="15594" width="8" style="1" customWidth="1"/>
    <col min="15595" max="15595" width="15.75" style="1" customWidth="1"/>
    <col min="15596" max="15596" width="8.375" style="1" customWidth="1"/>
    <col min="15597" max="15597" width="9.375" style="1" customWidth="1"/>
    <col min="15598" max="15598" width="16.125" style="1" customWidth="1"/>
    <col min="15599" max="15599" width="12.375" style="1" customWidth="1"/>
    <col min="15600" max="15600" width="12.25" style="1" customWidth="1"/>
    <col min="15601" max="15601" width="9.125" style="1"/>
    <col min="15602" max="15602" width="13.75" style="1" customWidth="1"/>
    <col min="15603" max="15603" width="9.375" style="1" customWidth="1"/>
    <col min="15604" max="15604" width="10.875" style="1" customWidth="1"/>
    <col min="15605" max="15605" width="12.75" style="1" customWidth="1"/>
    <col min="15606" max="15606" width="8" style="1" customWidth="1"/>
    <col min="15607" max="15607" width="30.75" style="1" customWidth="1"/>
    <col min="15608" max="15610" width="8" style="1" customWidth="1"/>
    <col min="15611" max="15612" width="0" style="1" hidden="1" customWidth="1"/>
    <col min="15613" max="15613" width="8" style="1" customWidth="1"/>
    <col min="15614" max="15614" width="28.375" style="1" customWidth="1"/>
    <col min="15615" max="15847" width="9.125" style="1"/>
    <col min="15848" max="15848" width="5.75" style="1" customWidth="1"/>
    <col min="15849" max="15849" width="36.625" style="1" customWidth="1"/>
    <col min="15850" max="15850" width="8" style="1" customWidth="1"/>
    <col min="15851" max="15851" width="15.75" style="1" customWidth="1"/>
    <col min="15852" max="15852" width="8.375" style="1" customWidth="1"/>
    <col min="15853" max="15853" width="9.375" style="1" customWidth="1"/>
    <col min="15854" max="15854" width="16.125" style="1" customWidth="1"/>
    <col min="15855" max="15855" width="12.375" style="1" customWidth="1"/>
    <col min="15856" max="15856" width="12.25" style="1" customWidth="1"/>
    <col min="15857" max="15857" width="9.125" style="1"/>
    <col min="15858" max="15858" width="13.75" style="1" customWidth="1"/>
    <col min="15859" max="15859" width="9.375" style="1" customWidth="1"/>
    <col min="15860" max="15860" width="10.875" style="1" customWidth="1"/>
    <col min="15861" max="15861" width="12.75" style="1" customWidth="1"/>
    <col min="15862" max="15862" width="8" style="1" customWidth="1"/>
    <col min="15863" max="15863" width="30.75" style="1" customWidth="1"/>
    <col min="15864" max="15866" width="8" style="1" customWidth="1"/>
    <col min="15867" max="15868" width="0" style="1" hidden="1" customWidth="1"/>
    <col min="15869" max="15869" width="8" style="1" customWidth="1"/>
    <col min="15870" max="15870" width="28.375" style="1" customWidth="1"/>
    <col min="15871" max="16103" width="9.125" style="1"/>
    <col min="16104" max="16104" width="5.75" style="1" customWidth="1"/>
    <col min="16105" max="16105" width="36.625" style="1" customWidth="1"/>
    <col min="16106" max="16106" width="8" style="1" customWidth="1"/>
    <col min="16107" max="16107" width="15.75" style="1" customWidth="1"/>
    <col min="16108" max="16108" width="8.375" style="1" customWidth="1"/>
    <col min="16109" max="16109" width="9.375" style="1" customWidth="1"/>
    <col min="16110" max="16110" width="16.125" style="1" customWidth="1"/>
    <col min="16111" max="16111" width="12.375" style="1" customWidth="1"/>
    <col min="16112" max="16112" width="12.25" style="1" customWidth="1"/>
    <col min="16113" max="16113" width="9.125" style="1"/>
    <col min="16114" max="16114" width="13.75" style="1" customWidth="1"/>
    <col min="16115" max="16115" width="9.375" style="1" customWidth="1"/>
    <col min="16116" max="16116" width="10.875" style="1" customWidth="1"/>
    <col min="16117" max="16117" width="12.75" style="1" customWidth="1"/>
    <col min="16118" max="16118" width="8" style="1" customWidth="1"/>
    <col min="16119" max="16119" width="30.75" style="1" customWidth="1"/>
    <col min="16120" max="16122" width="8" style="1" customWidth="1"/>
    <col min="16123" max="16124" width="0" style="1" hidden="1" customWidth="1"/>
    <col min="16125" max="16125" width="8" style="1" customWidth="1"/>
    <col min="16126" max="16126" width="28.375" style="1" customWidth="1"/>
    <col min="16127" max="16384" width="9.125" style="1"/>
  </cols>
  <sheetData>
    <row r="1" spans="1:15" ht="23.25" x14ac:dyDescent="0.5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8"/>
    </row>
    <row r="2" spans="1:15" ht="23.25" x14ac:dyDescent="0.5">
      <c r="A2" s="223" t="s">
        <v>83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8"/>
    </row>
    <row r="3" spans="1:15" ht="22.5" thickBot="1" x14ac:dyDescent="0.55000000000000004">
      <c r="A3" s="29"/>
      <c r="B3" s="29"/>
      <c r="C3" s="29"/>
      <c r="D3" s="29"/>
      <c r="E3" s="29"/>
      <c r="F3" s="29"/>
      <c r="G3" s="29"/>
      <c r="H3" s="29"/>
      <c r="I3" s="29"/>
      <c r="J3" s="29"/>
      <c r="K3" s="28"/>
      <c r="L3" s="28"/>
      <c r="M3" s="28"/>
      <c r="N3" s="28"/>
      <c r="O3" s="28"/>
    </row>
    <row r="4" spans="1:15" ht="29.25" customHeight="1" thickBot="1" x14ac:dyDescent="0.55000000000000004">
      <c r="A4" s="224" t="s">
        <v>1</v>
      </c>
      <c r="B4" s="224" t="s">
        <v>2</v>
      </c>
      <c r="C4" s="30"/>
      <c r="D4" s="31"/>
      <c r="E4" s="31"/>
      <c r="F4" s="227" t="s">
        <v>3</v>
      </c>
      <c r="G4" s="228"/>
      <c r="H4" s="228"/>
      <c r="I4" s="228"/>
      <c r="J4" s="229"/>
      <c r="K4" s="230" t="s">
        <v>4</v>
      </c>
      <c r="L4" s="231"/>
      <c r="M4" s="231"/>
      <c r="N4" s="232"/>
      <c r="O4" s="32"/>
    </row>
    <row r="5" spans="1:15" ht="22.5" customHeight="1" thickBot="1" x14ac:dyDescent="0.55000000000000004">
      <c r="A5" s="225"/>
      <c r="B5" s="225"/>
      <c r="C5" s="233" t="s">
        <v>84</v>
      </c>
      <c r="D5" s="233"/>
      <c r="E5" s="234"/>
      <c r="F5" s="237" t="s">
        <v>85</v>
      </c>
      <c r="G5" s="233"/>
      <c r="H5" s="234"/>
      <c r="I5" s="220" t="s">
        <v>5</v>
      </c>
      <c r="J5" s="221"/>
      <c r="K5" s="235" t="s">
        <v>63</v>
      </c>
      <c r="L5" s="236"/>
      <c r="M5" s="218" t="s">
        <v>5</v>
      </c>
      <c r="N5" s="219"/>
      <c r="O5" s="28"/>
    </row>
    <row r="6" spans="1:15" ht="21.75" customHeight="1" x14ac:dyDescent="0.5">
      <c r="A6" s="225"/>
      <c r="B6" s="225"/>
      <c r="C6" s="33" t="s">
        <v>6</v>
      </c>
      <c r="D6" s="34" t="s">
        <v>7</v>
      </c>
      <c r="E6" s="35" t="s">
        <v>8</v>
      </c>
      <c r="F6" s="33" t="s">
        <v>6</v>
      </c>
      <c r="G6" s="34" t="s">
        <v>7</v>
      </c>
      <c r="H6" s="35" t="s">
        <v>8</v>
      </c>
      <c r="I6" s="36" t="s">
        <v>7</v>
      </c>
      <c r="J6" s="37" t="s">
        <v>9</v>
      </c>
      <c r="K6" s="36" t="s">
        <v>7</v>
      </c>
      <c r="L6" s="37" t="s">
        <v>8</v>
      </c>
      <c r="M6" s="36" t="s">
        <v>7</v>
      </c>
      <c r="N6" s="37" t="s">
        <v>9</v>
      </c>
      <c r="O6" s="28"/>
    </row>
    <row r="7" spans="1:15" ht="22.5" customHeight="1" thickBot="1" x14ac:dyDescent="0.55000000000000004">
      <c r="A7" s="226"/>
      <c r="B7" s="226"/>
      <c r="C7" s="38" t="s">
        <v>10</v>
      </c>
      <c r="D7" s="39" t="s">
        <v>11</v>
      </c>
      <c r="E7" s="42"/>
      <c r="F7" s="40" t="s">
        <v>10</v>
      </c>
      <c r="G7" s="39" t="s">
        <v>11</v>
      </c>
      <c r="H7" s="70"/>
      <c r="I7" s="41" t="s">
        <v>11</v>
      </c>
      <c r="J7" s="42"/>
      <c r="K7" s="41" t="s">
        <v>11</v>
      </c>
      <c r="L7" s="42"/>
      <c r="M7" s="41" t="s">
        <v>11</v>
      </c>
      <c r="N7" s="42"/>
      <c r="O7" s="28"/>
    </row>
    <row r="8" spans="1:15" x14ac:dyDescent="0.5">
      <c r="A8" s="43">
        <v>1</v>
      </c>
      <c r="B8" s="127" t="s">
        <v>37</v>
      </c>
      <c r="C8" s="128">
        <v>53</v>
      </c>
      <c r="D8" s="129">
        <v>103060.59365719001</v>
      </c>
      <c r="E8" s="130">
        <v>4.8078084713251075</v>
      </c>
      <c r="F8" s="131">
        <v>52</v>
      </c>
      <c r="G8" s="132">
        <v>108155.37564894</v>
      </c>
      <c r="H8" s="133">
        <v>4.7550176440381398</v>
      </c>
      <c r="I8" s="134">
        <v>-5094.7819917499874</v>
      </c>
      <c r="J8" s="2">
        <v>-4.710613745438847</v>
      </c>
      <c r="K8" s="135">
        <v>108103.72912551</v>
      </c>
      <c r="L8" s="136">
        <v>40.492252800408501</v>
      </c>
      <c r="M8" s="134">
        <v>-5043.1354683199897</v>
      </c>
      <c r="N8" s="2">
        <v>-4.6650892703847768</v>
      </c>
      <c r="O8" s="28"/>
    </row>
    <row r="9" spans="1:15" x14ac:dyDescent="0.5">
      <c r="A9" s="43">
        <v>2</v>
      </c>
      <c r="B9" s="127" t="s">
        <v>38</v>
      </c>
      <c r="C9" s="58">
        <v>82</v>
      </c>
      <c r="D9" s="5">
        <v>53022.735518369969</v>
      </c>
      <c r="E9" s="137">
        <v>2.4735269607120602</v>
      </c>
      <c r="F9" s="26">
        <v>82</v>
      </c>
      <c r="G9" s="5">
        <v>53023.121664769998</v>
      </c>
      <c r="H9" s="138">
        <v>2.33114514692579</v>
      </c>
      <c r="I9" s="134">
        <v>-0.38614640002924716</v>
      </c>
      <c r="J9" s="2">
        <v>-7.2826040396224603E-4</v>
      </c>
      <c r="K9" s="139">
        <v>39235.433025229991</v>
      </c>
      <c r="L9" s="136">
        <v>28.768641504104206</v>
      </c>
      <c r="M9" s="134">
        <v>13787.302493139978</v>
      </c>
      <c r="N9" s="2">
        <v>35.139926923386263</v>
      </c>
      <c r="O9" s="28"/>
    </row>
    <row r="10" spans="1:15" x14ac:dyDescent="0.5">
      <c r="A10" s="43">
        <v>3</v>
      </c>
      <c r="B10" s="127" t="s">
        <v>36</v>
      </c>
      <c r="C10" s="58">
        <v>900</v>
      </c>
      <c r="D10" s="5">
        <v>156871.85753328001</v>
      </c>
      <c r="E10" s="137">
        <v>7.3181205230559199</v>
      </c>
      <c r="F10" s="140">
        <v>896</v>
      </c>
      <c r="G10" s="139">
        <v>162215.54674180999</v>
      </c>
      <c r="H10" s="133">
        <v>7.131756348369354</v>
      </c>
      <c r="I10" s="134">
        <v>-5343.6892085299769</v>
      </c>
      <c r="J10" s="2">
        <v>-3.2941905482310201</v>
      </c>
      <c r="K10" s="139">
        <v>160156.97833704998</v>
      </c>
      <c r="L10" s="136">
        <v>7.0608920119944791</v>
      </c>
      <c r="M10" s="134">
        <v>-3285.1208037699689</v>
      </c>
      <c r="N10" s="2">
        <v>-2.0511880517978054</v>
      </c>
      <c r="O10" s="28"/>
    </row>
    <row r="11" spans="1:15" x14ac:dyDescent="0.5">
      <c r="A11" s="43">
        <v>4</v>
      </c>
      <c r="B11" s="127" t="s">
        <v>43</v>
      </c>
      <c r="C11" s="58">
        <v>187</v>
      </c>
      <c r="D11" s="5">
        <v>22256.155331810001</v>
      </c>
      <c r="E11" s="137">
        <v>1.0382565085868638</v>
      </c>
      <c r="F11" s="140">
        <v>188</v>
      </c>
      <c r="G11" s="139">
        <v>23378.201136840002</v>
      </c>
      <c r="H11" s="133">
        <v>1.027815383419975</v>
      </c>
      <c r="I11" s="134">
        <v>-1122.0458050300003</v>
      </c>
      <c r="J11" s="2">
        <v>-4.7995386747778905</v>
      </c>
      <c r="K11" s="139">
        <v>23253.10849201</v>
      </c>
      <c r="L11" s="136">
        <v>4.7660037381745992</v>
      </c>
      <c r="M11" s="134">
        <v>-996.95316019999882</v>
      </c>
      <c r="N11" s="2">
        <v>-4.2873973625614905</v>
      </c>
      <c r="O11" s="28"/>
    </row>
    <row r="12" spans="1:15" x14ac:dyDescent="0.5">
      <c r="A12" s="43">
        <v>5</v>
      </c>
      <c r="B12" s="127" t="s">
        <v>47</v>
      </c>
      <c r="C12" s="58">
        <v>79140</v>
      </c>
      <c r="D12" s="7">
        <v>14422.210354229999</v>
      </c>
      <c r="E12" s="137">
        <v>0.67280055990112397</v>
      </c>
      <c r="F12" s="140">
        <v>78807</v>
      </c>
      <c r="G12" s="139">
        <v>14869.308289959999</v>
      </c>
      <c r="H12" s="133">
        <v>0.65372454072832131</v>
      </c>
      <c r="I12" s="134">
        <v>-447.09793573000024</v>
      </c>
      <c r="J12" s="2">
        <v>-3.0068509375912806</v>
      </c>
      <c r="K12" s="139">
        <v>14341.124363610001</v>
      </c>
      <c r="L12" s="136">
        <v>2.5980659797979899</v>
      </c>
      <c r="M12" s="134">
        <v>81.085990619998483</v>
      </c>
      <c r="N12" s="2">
        <v>0.56540887983476928</v>
      </c>
      <c r="O12" s="28"/>
    </row>
    <row r="13" spans="1:15" x14ac:dyDescent="0.5">
      <c r="A13" s="43">
        <v>6</v>
      </c>
      <c r="B13" s="127" t="s">
        <v>34</v>
      </c>
      <c r="C13" s="59">
        <v>54</v>
      </c>
      <c r="D13" s="141">
        <v>2103.2782693199997</v>
      </c>
      <c r="E13" s="137">
        <v>9.8118579778675982E-2</v>
      </c>
      <c r="F13" s="140">
        <v>52</v>
      </c>
      <c r="G13" s="139">
        <v>1737.1600302899999</v>
      </c>
      <c r="H13" s="133">
        <v>7.6373703525921169E-2</v>
      </c>
      <c r="I13" s="134">
        <v>366.11823902999981</v>
      </c>
      <c r="J13" s="2">
        <v>21.075677119331392</v>
      </c>
      <c r="K13" s="139">
        <v>1789.5355850599997</v>
      </c>
      <c r="L13" s="136">
        <v>2.3281889486245659</v>
      </c>
      <c r="M13" s="134">
        <v>313.74268426000003</v>
      </c>
      <c r="N13" s="2">
        <v>17.53207295117749</v>
      </c>
      <c r="O13" s="28"/>
    </row>
    <row r="14" spans="1:15" x14ac:dyDescent="0.5">
      <c r="A14" s="43">
        <v>7</v>
      </c>
      <c r="B14" s="127" t="s">
        <v>14</v>
      </c>
      <c r="C14" s="59">
        <v>146</v>
      </c>
      <c r="D14" s="141">
        <v>4279.9044090999996</v>
      </c>
      <c r="E14" s="137">
        <v>0.19965886033004726</v>
      </c>
      <c r="F14" s="140">
        <v>134</v>
      </c>
      <c r="G14" s="139">
        <v>4395.2687632999996</v>
      </c>
      <c r="H14" s="133">
        <v>0.19323663196935159</v>
      </c>
      <c r="I14" s="134">
        <v>-115.36435419999998</v>
      </c>
      <c r="J14" s="2">
        <v>-2.6247394735739342</v>
      </c>
      <c r="K14" s="139">
        <v>3980.870733329999</v>
      </c>
      <c r="L14" s="136">
        <v>2.2763528276186618</v>
      </c>
      <c r="M14" s="134">
        <v>299.03367577000063</v>
      </c>
      <c r="N14" s="2">
        <v>7.511765535774102</v>
      </c>
      <c r="O14" s="28"/>
    </row>
    <row r="15" spans="1:15" x14ac:dyDescent="0.5">
      <c r="A15" s="43">
        <v>8</v>
      </c>
      <c r="B15" s="127" t="s">
        <v>13</v>
      </c>
      <c r="C15" s="58">
        <v>67</v>
      </c>
      <c r="D15" s="64">
        <v>15105.98535938</v>
      </c>
      <c r="E15" s="137">
        <v>0.70469887472333048</v>
      </c>
      <c r="F15" s="58">
        <v>69</v>
      </c>
      <c r="G15" s="64">
        <v>17124.845847280001</v>
      </c>
      <c r="H15" s="137">
        <v>0.75288855192513715</v>
      </c>
      <c r="I15" s="134">
        <v>-2018.8604879000013</v>
      </c>
      <c r="J15" s="2">
        <v>-11.789072473435807</v>
      </c>
      <c r="K15" s="139">
        <v>15640.210077809999</v>
      </c>
      <c r="L15" s="136">
        <v>1.7297851052856827</v>
      </c>
      <c r="M15" s="134">
        <v>-534.22471842999948</v>
      </c>
      <c r="N15" s="2">
        <v>-3.4157131890954986</v>
      </c>
      <c r="O15" s="28"/>
    </row>
    <row r="16" spans="1:15" x14ac:dyDescent="0.5">
      <c r="A16" s="43">
        <v>9</v>
      </c>
      <c r="B16" s="127" t="s">
        <v>39</v>
      </c>
      <c r="C16" s="58">
        <v>136</v>
      </c>
      <c r="D16" s="60">
        <v>35160.753385489996</v>
      </c>
      <c r="E16" s="137">
        <v>1.6402599867339138</v>
      </c>
      <c r="F16" s="140">
        <v>135</v>
      </c>
      <c r="G16" s="139">
        <v>35438.532391379995</v>
      </c>
      <c r="H16" s="133">
        <v>1.5580441174444808</v>
      </c>
      <c r="I16" s="134">
        <v>-277.7790058899991</v>
      </c>
      <c r="J16" s="2">
        <v>-0.78383326606822346</v>
      </c>
      <c r="K16" s="139">
        <v>51632.823428129996</v>
      </c>
      <c r="L16" s="136">
        <v>1.6517352715802047</v>
      </c>
      <c r="M16" s="134">
        <v>-16472.07004264</v>
      </c>
      <c r="N16" s="2">
        <v>-31.902322881041357</v>
      </c>
      <c r="O16" s="28"/>
    </row>
    <row r="17" spans="1:15" x14ac:dyDescent="0.5">
      <c r="A17" s="43">
        <v>10</v>
      </c>
      <c r="B17" s="127" t="s">
        <v>35</v>
      </c>
      <c r="C17" s="58">
        <v>169</v>
      </c>
      <c r="D17" s="142">
        <v>618938.03641490999</v>
      </c>
      <c r="E17" s="137">
        <v>28.873650239189459</v>
      </c>
      <c r="F17" s="58">
        <v>168</v>
      </c>
      <c r="G17" s="142">
        <v>659337.97631537984</v>
      </c>
      <c r="H17" s="143">
        <v>28.987590232596624</v>
      </c>
      <c r="I17" s="134">
        <v>-40399.93990046985</v>
      </c>
      <c r="J17" s="2">
        <v>-6.127349151984145</v>
      </c>
      <c r="K17" s="139">
        <v>652537.76524726953</v>
      </c>
      <c r="L17" s="136">
        <v>1.5537427618791615</v>
      </c>
      <c r="M17" s="134">
        <v>-33599.728832359542</v>
      </c>
      <c r="N17" s="2">
        <v>-5.1490857114802271</v>
      </c>
      <c r="O17" s="28"/>
    </row>
    <row r="18" spans="1:15" x14ac:dyDescent="0.5">
      <c r="A18" s="43">
        <v>11</v>
      </c>
      <c r="B18" s="127" t="s">
        <v>46</v>
      </c>
      <c r="C18" s="58">
        <v>496</v>
      </c>
      <c r="D18" s="60">
        <v>21802.684724439998</v>
      </c>
      <c r="E18" s="137">
        <v>1.0171019649320656</v>
      </c>
      <c r="F18" s="140">
        <v>496</v>
      </c>
      <c r="G18" s="139">
        <v>22179.981911720002</v>
      </c>
      <c r="H18" s="133">
        <v>0.97513604572930934</v>
      </c>
      <c r="I18" s="134">
        <v>-377.29718728000444</v>
      </c>
      <c r="J18" s="2">
        <v>-1.7010707618324923</v>
      </c>
      <c r="K18" s="139">
        <v>20973.311006849999</v>
      </c>
      <c r="L18" s="136">
        <v>0.68953495221367389</v>
      </c>
      <c r="M18" s="134">
        <v>829.37371758999871</v>
      </c>
      <c r="N18" s="2">
        <v>3.9544243506383929</v>
      </c>
      <c r="O18" s="28"/>
    </row>
    <row r="19" spans="1:15" x14ac:dyDescent="0.5">
      <c r="A19" s="43">
        <v>12</v>
      </c>
      <c r="B19" s="127" t="s">
        <v>53</v>
      </c>
      <c r="C19" s="58">
        <v>43</v>
      </c>
      <c r="D19" s="6">
        <v>18339.314498020001</v>
      </c>
      <c r="E19" s="137">
        <v>0.85553467599033783</v>
      </c>
      <c r="F19" s="58">
        <v>43</v>
      </c>
      <c r="G19" s="65">
        <v>18190.16880734</v>
      </c>
      <c r="H19" s="137">
        <v>0.79972514641977122</v>
      </c>
      <c r="I19" s="134">
        <v>149.14569068000128</v>
      </c>
      <c r="J19" s="2">
        <v>0.8199247201038552</v>
      </c>
      <c r="K19" s="139">
        <v>16695.465748729999</v>
      </c>
      <c r="L19" s="136">
        <v>1.0251672434762211</v>
      </c>
      <c r="M19" s="134">
        <v>1643.8487492900022</v>
      </c>
      <c r="N19" s="2">
        <v>9.8460790134893212</v>
      </c>
      <c r="O19" s="28"/>
    </row>
    <row r="20" spans="1:15" x14ac:dyDescent="0.5">
      <c r="A20" s="43">
        <v>13</v>
      </c>
      <c r="B20" s="127" t="s">
        <v>45</v>
      </c>
      <c r="C20" s="58">
        <v>34</v>
      </c>
      <c r="D20" s="61">
        <v>37009.126498599995</v>
      </c>
      <c r="E20" s="137">
        <v>1.7264871623791398</v>
      </c>
      <c r="F20" s="140">
        <v>35</v>
      </c>
      <c r="G20" s="139">
        <v>37593.427435370002</v>
      </c>
      <c r="H20" s="133">
        <v>1.6527834116658056</v>
      </c>
      <c r="I20" s="134">
        <v>-584.30093677000696</v>
      </c>
      <c r="J20" s="2">
        <v>-1.5542635418771737</v>
      </c>
      <c r="K20" s="139">
        <v>35242.395073160005</v>
      </c>
      <c r="L20" s="136">
        <v>0.93611219662888445</v>
      </c>
      <c r="M20" s="134">
        <v>1766.7314254399898</v>
      </c>
      <c r="N20" s="2">
        <v>5.0130855799454501</v>
      </c>
      <c r="O20" s="28"/>
    </row>
    <row r="21" spans="1:15" x14ac:dyDescent="0.5">
      <c r="A21" s="43">
        <v>14</v>
      </c>
      <c r="B21" s="127" t="s">
        <v>58</v>
      </c>
      <c r="C21" s="59">
        <v>2</v>
      </c>
      <c r="D21" s="7">
        <v>1689.4510956699999</v>
      </c>
      <c r="E21" s="137">
        <v>7.8813414530385248E-2</v>
      </c>
      <c r="F21" s="140">
        <v>2</v>
      </c>
      <c r="G21" s="139">
        <v>1713.71595647</v>
      </c>
      <c r="H21" s="133">
        <v>7.5342992070356787E-2</v>
      </c>
      <c r="I21" s="134">
        <v>-24.264860800000179</v>
      </c>
      <c r="J21" s="2">
        <v>-1.4159208069686287</v>
      </c>
      <c r="K21" s="139">
        <v>1731.1264012700001</v>
      </c>
      <c r="L21" s="136">
        <v>0.9246570813897812</v>
      </c>
      <c r="M21" s="134">
        <v>-41.675305600000229</v>
      </c>
      <c r="N21" s="2">
        <v>-2.4074097402376928</v>
      </c>
      <c r="O21" s="28"/>
    </row>
    <row r="22" spans="1:15" x14ac:dyDescent="0.5">
      <c r="A22" s="43">
        <v>15</v>
      </c>
      <c r="B22" s="127" t="s">
        <v>15</v>
      </c>
      <c r="C22" s="144">
        <v>256</v>
      </c>
      <c r="D22" s="5">
        <v>14177.846527709999</v>
      </c>
      <c r="E22" s="137">
        <v>0.66140091204797669</v>
      </c>
      <c r="F22" s="140">
        <v>257</v>
      </c>
      <c r="G22" s="139">
        <v>14484.443196990002</v>
      </c>
      <c r="H22" s="133">
        <v>0.6368040659329971</v>
      </c>
      <c r="I22" s="134">
        <v>-306.59666928000297</v>
      </c>
      <c r="J22" s="2">
        <v>-2.1167307925493231</v>
      </c>
      <c r="K22" s="57">
        <v>13606.486621459999</v>
      </c>
      <c r="L22" s="145">
        <v>0.63226174415534653</v>
      </c>
      <c r="M22" s="134">
        <v>571.35990624999977</v>
      </c>
      <c r="N22" s="2">
        <v>4.1991729543823411</v>
      </c>
      <c r="O22" s="28"/>
    </row>
    <row r="23" spans="1:15" x14ac:dyDescent="0.5">
      <c r="A23" s="43">
        <v>16</v>
      </c>
      <c r="B23" s="127" t="s">
        <v>41</v>
      </c>
      <c r="C23" s="144">
        <v>163</v>
      </c>
      <c r="D23" s="5">
        <v>39997.293677220005</v>
      </c>
      <c r="E23" s="137">
        <v>1.8658860826191326</v>
      </c>
      <c r="F23" s="140">
        <v>158</v>
      </c>
      <c r="G23" s="139">
        <v>40965.153194749997</v>
      </c>
      <c r="H23" s="133">
        <v>1.80102029199203</v>
      </c>
      <c r="I23" s="134">
        <v>-967.85951752999244</v>
      </c>
      <c r="J23" s="2">
        <v>-2.3626410303624379</v>
      </c>
      <c r="K23" s="146">
        <v>37465.086515930001</v>
      </c>
      <c r="L23" s="147">
        <v>0.59987353466790128</v>
      </c>
      <c r="M23" s="134">
        <v>2532.2071612900036</v>
      </c>
      <c r="N23" s="2">
        <v>6.7588450922522743</v>
      </c>
      <c r="O23" s="28"/>
    </row>
    <row r="24" spans="1:15" x14ac:dyDescent="0.5">
      <c r="A24" s="43">
        <v>17</v>
      </c>
      <c r="B24" s="127" t="s">
        <v>40</v>
      </c>
      <c r="C24" s="58">
        <v>235</v>
      </c>
      <c r="D24" s="61">
        <v>47350.175041120012</v>
      </c>
      <c r="E24" s="137">
        <v>2.208900265397816</v>
      </c>
      <c r="F24" s="58">
        <v>239</v>
      </c>
      <c r="G24" s="61">
        <v>48764.422891370021</v>
      </c>
      <c r="H24" s="137">
        <v>2.1439127723289855</v>
      </c>
      <c r="I24" s="134">
        <v>-1414.2478502500089</v>
      </c>
      <c r="J24" s="2">
        <v>-2.9001632058692781</v>
      </c>
      <c r="K24" s="148">
        <v>58930.004330599942</v>
      </c>
      <c r="L24" s="149">
        <v>0.4334902917337955</v>
      </c>
      <c r="M24" s="134">
        <v>-11579.829289479931</v>
      </c>
      <c r="N24" s="2">
        <v>-19.65014158919211</v>
      </c>
      <c r="O24" s="32"/>
    </row>
    <row r="25" spans="1:15" x14ac:dyDescent="0.5">
      <c r="A25" s="43">
        <v>18</v>
      </c>
      <c r="B25" s="127" t="s">
        <v>16</v>
      </c>
      <c r="C25" s="58">
        <v>8</v>
      </c>
      <c r="D25" s="61">
        <v>556.24258037000004</v>
      </c>
      <c r="E25" s="137">
        <v>2.5948887883473302E-2</v>
      </c>
      <c r="F25" s="8">
        <v>8</v>
      </c>
      <c r="G25" s="150">
        <v>602.21893856000008</v>
      </c>
      <c r="H25" s="151">
        <v>2.6476369401383384E-2</v>
      </c>
      <c r="I25" s="134">
        <v>-45.976358190000042</v>
      </c>
      <c r="J25" s="2">
        <v>-7.6344922496022329</v>
      </c>
      <c r="K25" s="148">
        <v>551.39780142999996</v>
      </c>
      <c r="L25" s="45">
        <v>0.40543753845566138</v>
      </c>
      <c r="M25" s="134">
        <v>4.8447789400000829</v>
      </c>
      <c r="N25" s="2">
        <v>0.87863588273939253</v>
      </c>
      <c r="O25" s="32"/>
    </row>
    <row r="26" spans="1:15" x14ac:dyDescent="0.5">
      <c r="A26" s="43">
        <v>19</v>
      </c>
      <c r="B26" s="127" t="s">
        <v>48</v>
      </c>
      <c r="C26" s="58">
        <v>42</v>
      </c>
      <c r="D26" s="152">
        <v>29035.22354236</v>
      </c>
      <c r="E26" s="137">
        <v>1.3545021308349285</v>
      </c>
      <c r="F26" s="8">
        <v>43</v>
      </c>
      <c r="G26" s="44">
        <v>29811.834820439999</v>
      </c>
      <c r="H26" s="66">
        <v>1.3106680987588255</v>
      </c>
      <c r="I26" s="134">
        <v>-776.61127807999947</v>
      </c>
      <c r="J26" s="2">
        <v>-2.6050435431351868</v>
      </c>
      <c r="K26" s="148">
        <v>9832.5388838399995</v>
      </c>
      <c r="L26" s="45">
        <v>0.17550592333602927</v>
      </c>
      <c r="M26" s="134">
        <v>19202.68465852</v>
      </c>
      <c r="N26" s="2">
        <v>195.29731725831309</v>
      </c>
      <c r="O26" s="28"/>
    </row>
    <row r="27" spans="1:15" x14ac:dyDescent="0.5">
      <c r="A27" s="43">
        <v>20</v>
      </c>
      <c r="B27" s="127" t="s">
        <v>44</v>
      </c>
      <c r="C27" s="58">
        <v>246</v>
      </c>
      <c r="D27" s="61">
        <v>22431.382452920006</v>
      </c>
      <c r="E27" s="137">
        <v>1.0464309078153493</v>
      </c>
      <c r="F27" s="8">
        <v>250</v>
      </c>
      <c r="G27" s="153">
        <v>21534.137814250007</v>
      </c>
      <c r="H27" s="154">
        <v>0.94674170970725324</v>
      </c>
      <c r="I27" s="134">
        <v>897.2446386699994</v>
      </c>
      <c r="J27" s="2">
        <v>4.1666151039316581</v>
      </c>
      <c r="K27" s="148">
        <v>21233.138892630006</v>
      </c>
      <c r="L27" s="155">
        <v>7.8895828635941051E-2</v>
      </c>
      <c r="M27" s="134">
        <v>1198.2435602900005</v>
      </c>
      <c r="N27" s="2">
        <v>5.6432709565419419</v>
      </c>
      <c r="O27" s="28"/>
    </row>
    <row r="28" spans="1:15" x14ac:dyDescent="0.5">
      <c r="A28" s="43">
        <v>21</v>
      </c>
      <c r="B28" s="127" t="s">
        <v>49</v>
      </c>
      <c r="C28" s="156">
        <v>281</v>
      </c>
      <c r="D28" s="7">
        <v>8028.4815080399921</v>
      </c>
      <c r="E28" s="137">
        <v>0.37453113781417424</v>
      </c>
      <c r="F28" s="3">
        <v>281</v>
      </c>
      <c r="G28" s="4">
        <v>9252.1445119600066</v>
      </c>
      <c r="H28" s="55">
        <v>0.40676767230100824</v>
      </c>
      <c r="I28" s="134">
        <v>-1223.6630039200145</v>
      </c>
      <c r="J28" s="2">
        <v>-13.225722991445032</v>
      </c>
      <c r="K28" s="25">
        <v>9196.2390804399965</v>
      </c>
      <c r="L28" s="45">
        <v>7.6320724238167104E-2</v>
      </c>
      <c r="M28" s="134">
        <v>-1167.7575724000044</v>
      </c>
      <c r="N28" s="2">
        <v>-12.698208062943626</v>
      </c>
      <c r="O28" s="28"/>
    </row>
    <row r="29" spans="1:15" x14ac:dyDescent="0.5">
      <c r="A29" s="43">
        <v>22</v>
      </c>
      <c r="B29" s="127" t="s">
        <v>12</v>
      </c>
      <c r="C29" s="157">
        <v>2</v>
      </c>
      <c r="D29" s="7">
        <v>818662.36510846671</v>
      </c>
      <c r="E29" s="137">
        <v>38.190851754801066</v>
      </c>
      <c r="F29" s="158">
        <v>2</v>
      </c>
      <c r="G29" s="159">
        <v>892800.81933199649</v>
      </c>
      <c r="H29" s="160">
        <v>39.251711928911014</v>
      </c>
      <c r="I29" s="134">
        <v>-74138.454223529785</v>
      </c>
      <c r="J29" s="2">
        <v>-8.3040307107917979</v>
      </c>
      <c r="K29" s="159">
        <v>918455.74802120996</v>
      </c>
      <c r="L29" s="161">
        <v>3.3915180275918846E-2</v>
      </c>
      <c r="M29" s="134">
        <v>-99793.382912743255</v>
      </c>
      <c r="N29" s="2">
        <v>-10.865344697090265</v>
      </c>
      <c r="O29" s="28"/>
    </row>
    <row r="30" spans="1:15" x14ac:dyDescent="0.5">
      <c r="A30" s="43">
        <v>23</v>
      </c>
      <c r="B30" s="127" t="s">
        <v>42</v>
      </c>
      <c r="C30" s="58">
        <v>93</v>
      </c>
      <c r="D30" s="7">
        <v>58169.560027309999</v>
      </c>
      <c r="E30" s="137">
        <v>2.7136279110016979</v>
      </c>
      <c r="F30" s="158">
        <v>91</v>
      </c>
      <c r="G30" s="159">
        <v>56191.291070370004</v>
      </c>
      <c r="H30" s="160">
        <v>2.4704327351065953</v>
      </c>
      <c r="I30" s="134">
        <v>1978.2689569399954</v>
      </c>
      <c r="J30" s="2">
        <v>3.5205970876564323</v>
      </c>
      <c r="K30" s="159">
        <v>52808.583727949997</v>
      </c>
      <c r="L30" s="161">
        <v>2.4309651517992786E-2</v>
      </c>
      <c r="M30" s="134">
        <v>5360.9762993600016</v>
      </c>
      <c r="N30" s="2">
        <v>10.151713833072552</v>
      </c>
      <c r="O30" s="28"/>
    </row>
    <row r="31" spans="1:15" ht="22.5" thickBot="1" x14ac:dyDescent="0.55000000000000004">
      <c r="A31" s="43">
        <v>24</v>
      </c>
      <c r="B31" s="127" t="s">
        <v>51</v>
      </c>
      <c r="C31" s="62">
        <v>14</v>
      </c>
      <c r="D31" s="7">
        <v>1137.89660798</v>
      </c>
      <c r="E31" s="137">
        <v>5.3083227615938346E-2</v>
      </c>
      <c r="F31" s="162">
        <v>13</v>
      </c>
      <c r="G31" s="163">
        <v>793.46534983999993</v>
      </c>
      <c r="H31" s="164">
        <v>3.4884458731562568E-2</v>
      </c>
      <c r="I31" s="134">
        <v>344.43125814000007</v>
      </c>
      <c r="J31" s="2">
        <v>43.408481316727148</v>
      </c>
      <c r="K31" s="165">
        <v>769.27288839999994</v>
      </c>
      <c r="L31" s="166">
        <v>2.7988127663554985E-3</v>
      </c>
      <c r="M31" s="63">
        <v>368.62371958000006</v>
      </c>
      <c r="N31" s="2">
        <v>47.918459773968564</v>
      </c>
      <c r="O31" s="28"/>
    </row>
    <row r="32" spans="1:15" ht="22.5" customHeight="1" thickBot="1" x14ac:dyDescent="0.55000000000000004">
      <c r="A32" s="220" t="s">
        <v>17</v>
      </c>
      <c r="B32" s="221"/>
      <c r="C32" s="9">
        <v>82849</v>
      </c>
      <c r="D32" s="167">
        <v>2143608.5541233071</v>
      </c>
      <c r="E32" s="168">
        <v>99.999999999999972</v>
      </c>
      <c r="F32" s="169">
        <v>82501</v>
      </c>
      <c r="G32" s="170">
        <v>2274552.5620613764</v>
      </c>
      <c r="H32" s="171">
        <v>100.00000000000001</v>
      </c>
      <c r="I32" s="172">
        <v>-130944.00793806966</v>
      </c>
      <c r="J32" s="173">
        <v>-5.7569128153889597</v>
      </c>
      <c r="K32" s="174">
        <v>2268225.8568037604</v>
      </c>
      <c r="L32" s="175">
        <v>100</v>
      </c>
      <c r="M32" s="172">
        <v>-124617.30268045329</v>
      </c>
      <c r="N32" s="176">
        <v>-5.4940429457962381</v>
      </c>
      <c r="O32" s="28"/>
    </row>
    <row r="33" spans="1:15" ht="22.5" customHeight="1" x14ac:dyDescent="0.5">
      <c r="A33" s="29"/>
      <c r="B33" s="29"/>
      <c r="C33" s="10"/>
      <c r="D33" s="11"/>
      <c r="E33" s="46"/>
      <c r="F33" s="46"/>
      <c r="G33" s="46"/>
      <c r="H33" s="46"/>
      <c r="I33" s="46"/>
      <c r="J33" s="46"/>
      <c r="K33" s="46"/>
      <c r="L33" s="46"/>
      <c r="M33" s="46"/>
      <c r="N33" s="14"/>
      <c r="O33" s="28"/>
    </row>
    <row r="34" spans="1:15" ht="22.5" customHeight="1" x14ac:dyDescent="0.5">
      <c r="A34" s="29"/>
      <c r="B34" s="29"/>
      <c r="C34" s="10"/>
      <c r="D34" s="11"/>
      <c r="E34" s="46"/>
      <c r="F34" s="15"/>
      <c r="G34" s="56"/>
      <c r="H34" s="12"/>
      <c r="I34" s="15"/>
      <c r="J34" s="15"/>
      <c r="K34" s="15"/>
      <c r="L34" s="47"/>
      <c r="M34" s="13"/>
      <c r="N34" s="14"/>
      <c r="O34" s="28"/>
    </row>
    <row r="35" spans="1:15" x14ac:dyDescent="0.5">
      <c r="F35" s="15"/>
      <c r="I35" s="28" t="s">
        <v>18</v>
      </c>
    </row>
    <row r="36" spans="1:15" x14ac:dyDescent="0.5">
      <c r="B36" s="28" t="s">
        <v>86</v>
      </c>
      <c r="C36" s="28"/>
      <c r="D36" s="28"/>
      <c r="E36" s="28"/>
      <c r="F36" s="48"/>
      <c r="G36" s="28"/>
      <c r="L36" s="49" t="s">
        <v>19</v>
      </c>
    </row>
    <row r="37" spans="1:15" x14ac:dyDescent="0.5">
      <c r="B37" s="50"/>
      <c r="C37" s="28"/>
      <c r="D37" s="28"/>
      <c r="E37" s="28"/>
      <c r="F37" s="51"/>
      <c r="G37" s="28"/>
      <c r="H37" s="28"/>
      <c r="I37" s="28"/>
      <c r="J37" s="28"/>
      <c r="K37" s="28"/>
      <c r="L37" s="49" t="s">
        <v>20</v>
      </c>
    </row>
    <row r="38" spans="1:15" x14ac:dyDescent="0.5">
      <c r="B38" s="28" t="s">
        <v>21</v>
      </c>
      <c r="C38" s="28"/>
      <c r="D38" s="16"/>
      <c r="E38" s="28"/>
      <c r="F38" s="28"/>
      <c r="G38" s="28"/>
      <c r="H38" s="28"/>
      <c r="I38" s="28"/>
      <c r="J38" s="28"/>
      <c r="K38" s="28"/>
      <c r="L38" s="28"/>
    </row>
    <row r="39" spans="1:15" x14ac:dyDescent="0.5">
      <c r="B39" s="28" t="s">
        <v>22</v>
      </c>
      <c r="C39" s="28"/>
      <c r="D39" s="16"/>
      <c r="E39" s="28"/>
      <c r="F39" s="52"/>
      <c r="G39" s="28"/>
      <c r="H39" s="28"/>
      <c r="I39" s="28"/>
      <c r="J39" s="28"/>
      <c r="K39" s="28"/>
      <c r="L39" s="28"/>
    </row>
    <row r="40" spans="1:15" x14ac:dyDescent="0.5">
      <c r="B40" s="28" t="s">
        <v>23</v>
      </c>
      <c r="C40" s="28"/>
      <c r="D40" s="16"/>
      <c r="E40" s="28"/>
      <c r="F40" s="28"/>
      <c r="G40" s="28"/>
      <c r="H40" s="28"/>
      <c r="I40" s="28"/>
      <c r="J40" s="28"/>
      <c r="K40" s="28"/>
      <c r="L40" s="28"/>
    </row>
    <row r="41" spans="1:15" x14ac:dyDescent="0.5">
      <c r="B41" s="28" t="s">
        <v>24</v>
      </c>
      <c r="C41" s="28"/>
      <c r="D41" s="16"/>
      <c r="E41" s="28"/>
      <c r="F41" s="28"/>
      <c r="G41" s="28"/>
      <c r="H41" s="28"/>
      <c r="I41" s="28"/>
      <c r="J41" s="28"/>
      <c r="K41" s="28"/>
      <c r="L41" s="28"/>
    </row>
    <row r="42" spans="1:15" x14ac:dyDescent="0.5">
      <c r="B42" s="28" t="s">
        <v>25</v>
      </c>
      <c r="C42" s="28"/>
      <c r="D42" s="16"/>
      <c r="E42" s="28"/>
      <c r="F42" s="28"/>
      <c r="G42" s="28"/>
      <c r="H42" s="28"/>
      <c r="I42" s="28"/>
      <c r="J42" s="28"/>
      <c r="K42" s="28"/>
      <c r="L42" s="28"/>
    </row>
    <row r="43" spans="1:15" x14ac:dyDescent="0.5">
      <c r="B43" s="28" t="s">
        <v>26</v>
      </c>
      <c r="C43" s="28"/>
      <c r="D43" s="16"/>
      <c r="E43" s="28"/>
      <c r="F43" s="28"/>
      <c r="G43" s="28"/>
      <c r="H43" s="28"/>
      <c r="I43" s="28"/>
      <c r="J43" s="28"/>
      <c r="K43" s="28"/>
      <c r="L43" s="28"/>
    </row>
    <row r="44" spans="1:15" x14ac:dyDescent="0.5">
      <c r="B44" s="28" t="s">
        <v>27</v>
      </c>
      <c r="C44" s="16"/>
      <c r="D44" s="28"/>
      <c r="E44" s="28"/>
      <c r="F44" s="28"/>
      <c r="G44" s="28"/>
      <c r="H44" s="28"/>
      <c r="I44" s="28"/>
      <c r="J44" s="28"/>
      <c r="K44" s="28"/>
      <c r="L44" s="28"/>
    </row>
    <row r="45" spans="1:15" x14ac:dyDescent="0.5">
      <c r="B45" s="28" t="s">
        <v>28</v>
      </c>
    </row>
    <row r="46" spans="1:15" x14ac:dyDescent="0.5">
      <c r="B46" s="28" t="s">
        <v>29</v>
      </c>
    </row>
    <row r="47" spans="1:15" x14ac:dyDescent="0.5">
      <c r="B47" s="28" t="s">
        <v>30</v>
      </c>
    </row>
    <row r="48" spans="1:15" x14ac:dyDescent="0.5">
      <c r="B48" s="28" t="s">
        <v>31</v>
      </c>
    </row>
    <row r="49" spans="1:7" x14ac:dyDescent="0.5">
      <c r="B49" s="222" t="s">
        <v>52</v>
      </c>
      <c r="C49" s="222"/>
      <c r="D49" s="222"/>
      <c r="E49" s="222"/>
      <c r="F49" s="222"/>
      <c r="G49" s="222"/>
    </row>
    <row r="50" spans="1:7" x14ac:dyDescent="0.5">
      <c r="B50" s="1" t="s">
        <v>78</v>
      </c>
    </row>
    <row r="57" spans="1:7" x14ac:dyDescent="0.5">
      <c r="A57"/>
      <c r="B57"/>
      <c r="C57"/>
      <c r="D57"/>
      <c r="E57"/>
      <c r="F57"/>
      <c r="G57"/>
    </row>
    <row r="58" spans="1:7" hidden="1" x14ac:dyDescent="0.5"/>
    <row r="59" spans="1:7" ht="17.25" hidden="1" customHeight="1" x14ac:dyDescent="0.5"/>
    <row r="60" spans="1:7" x14ac:dyDescent="0.5">
      <c r="A60" s="28">
        <v>100</v>
      </c>
    </row>
    <row r="61" spans="1:7" x14ac:dyDescent="0.5">
      <c r="A61" s="28"/>
    </row>
  </sheetData>
  <mergeCells count="13">
    <mergeCell ref="M5:N5"/>
    <mergeCell ref="A32:B32"/>
    <mergeCell ref="B49:G49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1">
    <cfRule type="cellIs" dxfId="2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67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79044-0645-4125-A38D-9302DBAAAFA3}">
  <sheetPr>
    <pageSetUpPr fitToPage="1"/>
  </sheetPr>
  <dimension ref="A1:O61"/>
  <sheetViews>
    <sheetView topLeftCell="A22" zoomScale="130" zoomScaleNormal="130" workbookViewId="0">
      <selection activeCell="D32" sqref="D32"/>
    </sheetView>
  </sheetViews>
  <sheetFormatPr defaultRowHeight="21.75" x14ac:dyDescent="0.5"/>
  <cols>
    <col min="1" max="1" width="5.75" style="1" customWidth="1"/>
    <col min="2" max="2" width="39.75" style="1" customWidth="1"/>
    <col min="3" max="3" width="8" style="1" customWidth="1"/>
    <col min="4" max="4" width="18.875" style="1" customWidth="1"/>
    <col min="5" max="5" width="8.375" style="1" customWidth="1"/>
    <col min="6" max="6" width="9.375" style="1" customWidth="1"/>
    <col min="7" max="7" width="16.125" style="1" customWidth="1"/>
    <col min="8" max="8" width="12.375" style="1" customWidth="1"/>
    <col min="9" max="9" width="12.25" style="1" customWidth="1"/>
    <col min="10" max="10" width="9" style="1" customWidth="1"/>
    <col min="11" max="11" width="17.75" style="1" customWidth="1"/>
    <col min="12" max="12" width="9.375" style="1" customWidth="1"/>
    <col min="13" max="13" width="10.875" style="1" customWidth="1"/>
    <col min="14" max="14" width="12.75" style="1" customWidth="1"/>
    <col min="15" max="15" width="8" style="1" customWidth="1"/>
    <col min="16" max="231" width="9" style="1"/>
    <col min="232" max="232" width="5.75" style="1" customWidth="1"/>
    <col min="233" max="233" width="36.625" style="1" customWidth="1"/>
    <col min="234" max="234" width="8" style="1" customWidth="1"/>
    <col min="235" max="235" width="15.75" style="1" customWidth="1"/>
    <col min="236" max="236" width="8.375" style="1" customWidth="1"/>
    <col min="237" max="237" width="9.375" style="1" customWidth="1"/>
    <col min="238" max="238" width="16.125" style="1" customWidth="1"/>
    <col min="239" max="239" width="12.375" style="1" customWidth="1"/>
    <col min="240" max="240" width="12.25" style="1" customWidth="1"/>
    <col min="241" max="241" width="9" style="1"/>
    <col min="242" max="242" width="13.75" style="1" customWidth="1"/>
    <col min="243" max="243" width="9.375" style="1" customWidth="1"/>
    <col min="244" max="244" width="10.875" style="1" customWidth="1"/>
    <col min="245" max="245" width="12.75" style="1" customWidth="1"/>
    <col min="246" max="246" width="8" style="1" customWidth="1"/>
    <col min="247" max="247" width="30.75" style="1" customWidth="1"/>
    <col min="248" max="250" width="8" style="1" customWidth="1"/>
    <col min="251" max="252" width="0" style="1" hidden="1" customWidth="1"/>
    <col min="253" max="253" width="8" style="1" customWidth="1"/>
    <col min="254" max="254" width="28.375" style="1" customWidth="1"/>
    <col min="255" max="487" width="9" style="1"/>
    <col min="488" max="488" width="5.75" style="1" customWidth="1"/>
    <col min="489" max="489" width="36.625" style="1" customWidth="1"/>
    <col min="490" max="490" width="8" style="1" customWidth="1"/>
    <col min="491" max="491" width="15.75" style="1" customWidth="1"/>
    <col min="492" max="492" width="8.375" style="1" customWidth="1"/>
    <col min="493" max="493" width="9.375" style="1" customWidth="1"/>
    <col min="494" max="494" width="16.125" style="1" customWidth="1"/>
    <col min="495" max="495" width="12.375" style="1" customWidth="1"/>
    <col min="496" max="496" width="12.25" style="1" customWidth="1"/>
    <col min="497" max="497" width="9" style="1"/>
    <col min="498" max="498" width="13.75" style="1" customWidth="1"/>
    <col min="499" max="499" width="9.375" style="1" customWidth="1"/>
    <col min="500" max="500" width="10.875" style="1" customWidth="1"/>
    <col min="501" max="501" width="12.75" style="1" customWidth="1"/>
    <col min="502" max="502" width="8" style="1" customWidth="1"/>
    <col min="503" max="503" width="30.75" style="1" customWidth="1"/>
    <col min="504" max="506" width="8" style="1" customWidth="1"/>
    <col min="507" max="508" width="0" style="1" hidden="1" customWidth="1"/>
    <col min="509" max="509" width="8" style="1" customWidth="1"/>
    <col min="510" max="510" width="28.375" style="1" customWidth="1"/>
    <col min="511" max="743" width="9" style="1"/>
    <col min="744" max="744" width="5.75" style="1" customWidth="1"/>
    <col min="745" max="745" width="36.625" style="1" customWidth="1"/>
    <col min="746" max="746" width="8" style="1" customWidth="1"/>
    <col min="747" max="747" width="15.75" style="1" customWidth="1"/>
    <col min="748" max="748" width="8.375" style="1" customWidth="1"/>
    <col min="749" max="749" width="9.375" style="1" customWidth="1"/>
    <col min="750" max="750" width="16.125" style="1" customWidth="1"/>
    <col min="751" max="751" width="12.375" style="1" customWidth="1"/>
    <col min="752" max="752" width="12.25" style="1" customWidth="1"/>
    <col min="753" max="753" width="9" style="1"/>
    <col min="754" max="754" width="13.75" style="1" customWidth="1"/>
    <col min="755" max="755" width="9.375" style="1" customWidth="1"/>
    <col min="756" max="756" width="10.875" style="1" customWidth="1"/>
    <col min="757" max="757" width="12.75" style="1" customWidth="1"/>
    <col min="758" max="758" width="8" style="1" customWidth="1"/>
    <col min="759" max="759" width="30.75" style="1" customWidth="1"/>
    <col min="760" max="762" width="8" style="1" customWidth="1"/>
    <col min="763" max="764" width="0" style="1" hidden="1" customWidth="1"/>
    <col min="765" max="765" width="8" style="1" customWidth="1"/>
    <col min="766" max="766" width="28.375" style="1" customWidth="1"/>
    <col min="767" max="999" width="9" style="1"/>
    <col min="1000" max="1000" width="5.75" style="1" customWidth="1"/>
    <col min="1001" max="1001" width="36.625" style="1" customWidth="1"/>
    <col min="1002" max="1002" width="8" style="1" customWidth="1"/>
    <col min="1003" max="1003" width="15.75" style="1" customWidth="1"/>
    <col min="1004" max="1004" width="8.375" style="1" customWidth="1"/>
    <col min="1005" max="1005" width="9.375" style="1" customWidth="1"/>
    <col min="1006" max="1006" width="16.125" style="1" customWidth="1"/>
    <col min="1007" max="1007" width="12.375" style="1" customWidth="1"/>
    <col min="1008" max="1008" width="12.25" style="1" customWidth="1"/>
    <col min="1009" max="1009" width="9" style="1"/>
    <col min="1010" max="1010" width="13.75" style="1" customWidth="1"/>
    <col min="1011" max="1011" width="9.375" style="1" customWidth="1"/>
    <col min="1012" max="1012" width="10.875" style="1" customWidth="1"/>
    <col min="1013" max="1013" width="12.75" style="1" customWidth="1"/>
    <col min="1014" max="1014" width="8" style="1" customWidth="1"/>
    <col min="1015" max="1015" width="30.75" style="1" customWidth="1"/>
    <col min="1016" max="1018" width="8" style="1" customWidth="1"/>
    <col min="1019" max="1020" width="0" style="1" hidden="1" customWidth="1"/>
    <col min="1021" max="1021" width="8" style="1" customWidth="1"/>
    <col min="1022" max="1022" width="28.375" style="1" customWidth="1"/>
    <col min="1023" max="1255" width="9" style="1"/>
    <col min="1256" max="1256" width="5.75" style="1" customWidth="1"/>
    <col min="1257" max="1257" width="36.625" style="1" customWidth="1"/>
    <col min="1258" max="1258" width="8" style="1" customWidth="1"/>
    <col min="1259" max="1259" width="15.75" style="1" customWidth="1"/>
    <col min="1260" max="1260" width="8.375" style="1" customWidth="1"/>
    <col min="1261" max="1261" width="9.375" style="1" customWidth="1"/>
    <col min="1262" max="1262" width="16.125" style="1" customWidth="1"/>
    <col min="1263" max="1263" width="12.375" style="1" customWidth="1"/>
    <col min="1264" max="1264" width="12.25" style="1" customWidth="1"/>
    <col min="1265" max="1265" width="9" style="1"/>
    <col min="1266" max="1266" width="13.75" style="1" customWidth="1"/>
    <col min="1267" max="1267" width="9.375" style="1" customWidth="1"/>
    <col min="1268" max="1268" width="10.875" style="1" customWidth="1"/>
    <col min="1269" max="1269" width="12.75" style="1" customWidth="1"/>
    <col min="1270" max="1270" width="8" style="1" customWidth="1"/>
    <col min="1271" max="1271" width="30.75" style="1" customWidth="1"/>
    <col min="1272" max="1274" width="8" style="1" customWidth="1"/>
    <col min="1275" max="1276" width="0" style="1" hidden="1" customWidth="1"/>
    <col min="1277" max="1277" width="8" style="1" customWidth="1"/>
    <col min="1278" max="1278" width="28.375" style="1" customWidth="1"/>
    <col min="1279" max="1511" width="9" style="1"/>
    <col min="1512" max="1512" width="5.75" style="1" customWidth="1"/>
    <col min="1513" max="1513" width="36.625" style="1" customWidth="1"/>
    <col min="1514" max="1514" width="8" style="1" customWidth="1"/>
    <col min="1515" max="1515" width="15.75" style="1" customWidth="1"/>
    <col min="1516" max="1516" width="8.375" style="1" customWidth="1"/>
    <col min="1517" max="1517" width="9.375" style="1" customWidth="1"/>
    <col min="1518" max="1518" width="16.125" style="1" customWidth="1"/>
    <col min="1519" max="1519" width="12.375" style="1" customWidth="1"/>
    <col min="1520" max="1520" width="12.25" style="1" customWidth="1"/>
    <col min="1521" max="1521" width="9" style="1"/>
    <col min="1522" max="1522" width="13.75" style="1" customWidth="1"/>
    <col min="1523" max="1523" width="9.375" style="1" customWidth="1"/>
    <col min="1524" max="1524" width="10.875" style="1" customWidth="1"/>
    <col min="1525" max="1525" width="12.75" style="1" customWidth="1"/>
    <col min="1526" max="1526" width="8" style="1" customWidth="1"/>
    <col min="1527" max="1527" width="30.75" style="1" customWidth="1"/>
    <col min="1528" max="1530" width="8" style="1" customWidth="1"/>
    <col min="1531" max="1532" width="0" style="1" hidden="1" customWidth="1"/>
    <col min="1533" max="1533" width="8" style="1" customWidth="1"/>
    <col min="1534" max="1534" width="28.375" style="1" customWidth="1"/>
    <col min="1535" max="1767" width="9" style="1"/>
    <col min="1768" max="1768" width="5.75" style="1" customWidth="1"/>
    <col min="1769" max="1769" width="36.625" style="1" customWidth="1"/>
    <col min="1770" max="1770" width="8" style="1" customWidth="1"/>
    <col min="1771" max="1771" width="15.75" style="1" customWidth="1"/>
    <col min="1772" max="1772" width="8.375" style="1" customWidth="1"/>
    <col min="1773" max="1773" width="9.375" style="1" customWidth="1"/>
    <col min="1774" max="1774" width="16.125" style="1" customWidth="1"/>
    <col min="1775" max="1775" width="12.375" style="1" customWidth="1"/>
    <col min="1776" max="1776" width="12.25" style="1" customWidth="1"/>
    <col min="1777" max="1777" width="9" style="1"/>
    <col min="1778" max="1778" width="13.75" style="1" customWidth="1"/>
    <col min="1779" max="1779" width="9.375" style="1" customWidth="1"/>
    <col min="1780" max="1780" width="10.875" style="1" customWidth="1"/>
    <col min="1781" max="1781" width="12.75" style="1" customWidth="1"/>
    <col min="1782" max="1782" width="8" style="1" customWidth="1"/>
    <col min="1783" max="1783" width="30.75" style="1" customWidth="1"/>
    <col min="1784" max="1786" width="8" style="1" customWidth="1"/>
    <col min="1787" max="1788" width="0" style="1" hidden="1" customWidth="1"/>
    <col min="1789" max="1789" width="8" style="1" customWidth="1"/>
    <col min="1790" max="1790" width="28.375" style="1" customWidth="1"/>
    <col min="1791" max="2023" width="9" style="1"/>
    <col min="2024" max="2024" width="5.75" style="1" customWidth="1"/>
    <col min="2025" max="2025" width="36.625" style="1" customWidth="1"/>
    <col min="2026" max="2026" width="8" style="1" customWidth="1"/>
    <col min="2027" max="2027" width="15.75" style="1" customWidth="1"/>
    <col min="2028" max="2028" width="8.375" style="1" customWidth="1"/>
    <col min="2029" max="2029" width="9.375" style="1" customWidth="1"/>
    <col min="2030" max="2030" width="16.125" style="1" customWidth="1"/>
    <col min="2031" max="2031" width="12.375" style="1" customWidth="1"/>
    <col min="2032" max="2032" width="12.25" style="1" customWidth="1"/>
    <col min="2033" max="2033" width="9" style="1"/>
    <col min="2034" max="2034" width="13.75" style="1" customWidth="1"/>
    <col min="2035" max="2035" width="9.375" style="1" customWidth="1"/>
    <col min="2036" max="2036" width="10.875" style="1" customWidth="1"/>
    <col min="2037" max="2037" width="12.75" style="1" customWidth="1"/>
    <col min="2038" max="2038" width="8" style="1" customWidth="1"/>
    <col min="2039" max="2039" width="30.75" style="1" customWidth="1"/>
    <col min="2040" max="2042" width="8" style="1" customWidth="1"/>
    <col min="2043" max="2044" width="0" style="1" hidden="1" customWidth="1"/>
    <col min="2045" max="2045" width="8" style="1" customWidth="1"/>
    <col min="2046" max="2046" width="28.375" style="1" customWidth="1"/>
    <col min="2047" max="2279" width="9" style="1"/>
    <col min="2280" max="2280" width="5.75" style="1" customWidth="1"/>
    <col min="2281" max="2281" width="36.625" style="1" customWidth="1"/>
    <col min="2282" max="2282" width="8" style="1" customWidth="1"/>
    <col min="2283" max="2283" width="15.75" style="1" customWidth="1"/>
    <col min="2284" max="2284" width="8.375" style="1" customWidth="1"/>
    <col min="2285" max="2285" width="9.375" style="1" customWidth="1"/>
    <col min="2286" max="2286" width="16.125" style="1" customWidth="1"/>
    <col min="2287" max="2287" width="12.375" style="1" customWidth="1"/>
    <col min="2288" max="2288" width="12.25" style="1" customWidth="1"/>
    <col min="2289" max="2289" width="9" style="1"/>
    <col min="2290" max="2290" width="13.75" style="1" customWidth="1"/>
    <col min="2291" max="2291" width="9.375" style="1" customWidth="1"/>
    <col min="2292" max="2292" width="10.875" style="1" customWidth="1"/>
    <col min="2293" max="2293" width="12.75" style="1" customWidth="1"/>
    <col min="2294" max="2294" width="8" style="1" customWidth="1"/>
    <col min="2295" max="2295" width="30.75" style="1" customWidth="1"/>
    <col min="2296" max="2298" width="8" style="1" customWidth="1"/>
    <col min="2299" max="2300" width="0" style="1" hidden="1" customWidth="1"/>
    <col min="2301" max="2301" width="8" style="1" customWidth="1"/>
    <col min="2302" max="2302" width="28.375" style="1" customWidth="1"/>
    <col min="2303" max="2535" width="9" style="1"/>
    <col min="2536" max="2536" width="5.75" style="1" customWidth="1"/>
    <col min="2537" max="2537" width="36.625" style="1" customWidth="1"/>
    <col min="2538" max="2538" width="8" style="1" customWidth="1"/>
    <col min="2539" max="2539" width="15.75" style="1" customWidth="1"/>
    <col min="2540" max="2540" width="8.375" style="1" customWidth="1"/>
    <col min="2541" max="2541" width="9.375" style="1" customWidth="1"/>
    <col min="2542" max="2542" width="16.125" style="1" customWidth="1"/>
    <col min="2543" max="2543" width="12.375" style="1" customWidth="1"/>
    <col min="2544" max="2544" width="12.25" style="1" customWidth="1"/>
    <col min="2545" max="2545" width="9" style="1"/>
    <col min="2546" max="2546" width="13.75" style="1" customWidth="1"/>
    <col min="2547" max="2547" width="9.375" style="1" customWidth="1"/>
    <col min="2548" max="2548" width="10.875" style="1" customWidth="1"/>
    <col min="2549" max="2549" width="12.75" style="1" customWidth="1"/>
    <col min="2550" max="2550" width="8" style="1" customWidth="1"/>
    <col min="2551" max="2551" width="30.75" style="1" customWidth="1"/>
    <col min="2552" max="2554" width="8" style="1" customWidth="1"/>
    <col min="2555" max="2556" width="0" style="1" hidden="1" customWidth="1"/>
    <col min="2557" max="2557" width="8" style="1" customWidth="1"/>
    <col min="2558" max="2558" width="28.375" style="1" customWidth="1"/>
    <col min="2559" max="2791" width="9" style="1"/>
    <col min="2792" max="2792" width="5.75" style="1" customWidth="1"/>
    <col min="2793" max="2793" width="36.625" style="1" customWidth="1"/>
    <col min="2794" max="2794" width="8" style="1" customWidth="1"/>
    <col min="2795" max="2795" width="15.75" style="1" customWidth="1"/>
    <col min="2796" max="2796" width="8.375" style="1" customWidth="1"/>
    <col min="2797" max="2797" width="9.375" style="1" customWidth="1"/>
    <col min="2798" max="2798" width="16.125" style="1" customWidth="1"/>
    <col min="2799" max="2799" width="12.375" style="1" customWidth="1"/>
    <col min="2800" max="2800" width="12.25" style="1" customWidth="1"/>
    <col min="2801" max="2801" width="9" style="1"/>
    <col min="2802" max="2802" width="13.75" style="1" customWidth="1"/>
    <col min="2803" max="2803" width="9.375" style="1" customWidth="1"/>
    <col min="2804" max="2804" width="10.875" style="1" customWidth="1"/>
    <col min="2805" max="2805" width="12.75" style="1" customWidth="1"/>
    <col min="2806" max="2806" width="8" style="1" customWidth="1"/>
    <col min="2807" max="2807" width="30.75" style="1" customWidth="1"/>
    <col min="2808" max="2810" width="8" style="1" customWidth="1"/>
    <col min="2811" max="2812" width="0" style="1" hidden="1" customWidth="1"/>
    <col min="2813" max="2813" width="8" style="1" customWidth="1"/>
    <col min="2814" max="2814" width="28.375" style="1" customWidth="1"/>
    <col min="2815" max="3047" width="9" style="1"/>
    <col min="3048" max="3048" width="5.75" style="1" customWidth="1"/>
    <col min="3049" max="3049" width="36.625" style="1" customWidth="1"/>
    <col min="3050" max="3050" width="8" style="1" customWidth="1"/>
    <col min="3051" max="3051" width="15.75" style="1" customWidth="1"/>
    <col min="3052" max="3052" width="8.375" style="1" customWidth="1"/>
    <col min="3053" max="3053" width="9.375" style="1" customWidth="1"/>
    <col min="3054" max="3054" width="16.125" style="1" customWidth="1"/>
    <col min="3055" max="3055" width="12.375" style="1" customWidth="1"/>
    <col min="3056" max="3056" width="12.25" style="1" customWidth="1"/>
    <col min="3057" max="3057" width="9" style="1"/>
    <col min="3058" max="3058" width="13.75" style="1" customWidth="1"/>
    <col min="3059" max="3059" width="9.375" style="1" customWidth="1"/>
    <col min="3060" max="3060" width="10.875" style="1" customWidth="1"/>
    <col min="3061" max="3061" width="12.75" style="1" customWidth="1"/>
    <col min="3062" max="3062" width="8" style="1" customWidth="1"/>
    <col min="3063" max="3063" width="30.75" style="1" customWidth="1"/>
    <col min="3064" max="3066" width="8" style="1" customWidth="1"/>
    <col min="3067" max="3068" width="0" style="1" hidden="1" customWidth="1"/>
    <col min="3069" max="3069" width="8" style="1" customWidth="1"/>
    <col min="3070" max="3070" width="28.375" style="1" customWidth="1"/>
    <col min="3071" max="3303" width="9" style="1"/>
    <col min="3304" max="3304" width="5.75" style="1" customWidth="1"/>
    <col min="3305" max="3305" width="36.625" style="1" customWidth="1"/>
    <col min="3306" max="3306" width="8" style="1" customWidth="1"/>
    <col min="3307" max="3307" width="15.75" style="1" customWidth="1"/>
    <col min="3308" max="3308" width="8.375" style="1" customWidth="1"/>
    <col min="3309" max="3309" width="9.375" style="1" customWidth="1"/>
    <col min="3310" max="3310" width="16.125" style="1" customWidth="1"/>
    <col min="3311" max="3311" width="12.375" style="1" customWidth="1"/>
    <col min="3312" max="3312" width="12.25" style="1" customWidth="1"/>
    <col min="3313" max="3313" width="9" style="1"/>
    <col min="3314" max="3314" width="13.75" style="1" customWidth="1"/>
    <col min="3315" max="3315" width="9.375" style="1" customWidth="1"/>
    <col min="3316" max="3316" width="10.875" style="1" customWidth="1"/>
    <col min="3317" max="3317" width="12.75" style="1" customWidth="1"/>
    <col min="3318" max="3318" width="8" style="1" customWidth="1"/>
    <col min="3319" max="3319" width="30.75" style="1" customWidth="1"/>
    <col min="3320" max="3322" width="8" style="1" customWidth="1"/>
    <col min="3323" max="3324" width="0" style="1" hidden="1" customWidth="1"/>
    <col min="3325" max="3325" width="8" style="1" customWidth="1"/>
    <col min="3326" max="3326" width="28.375" style="1" customWidth="1"/>
    <col min="3327" max="3559" width="9" style="1"/>
    <col min="3560" max="3560" width="5.75" style="1" customWidth="1"/>
    <col min="3561" max="3561" width="36.625" style="1" customWidth="1"/>
    <col min="3562" max="3562" width="8" style="1" customWidth="1"/>
    <col min="3563" max="3563" width="15.75" style="1" customWidth="1"/>
    <col min="3564" max="3564" width="8.375" style="1" customWidth="1"/>
    <col min="3565" max="3565" width="9.375" style="1" customWidth="1"/>
    <col min="3566" max="3566" width="16.125" style="1" customWidth="1"/>
    <col min="3567" max="3567" width="12.375" style="1" customWidth="1"/>
    <col min="3568" max="3568" width="12.25" style="1" customWidth="1"/>
    <col min="3569" max="3569" width="9" style="1"/>
    <col min="3570" max="3570" width="13.75" style="1" customWidth="1"/>
    <col min="3571" max="3571" width="9.375" style="1" customWidth="1"/>
    <col min="3572" max="3572" width="10.875" style="1" customWidth="1"/>
    <col min="3573" max="3573" width="12.75" style="1" customWidth="1"/>
    <col min="3574" max="3574" width="8" style="1" customWidth="1"/>
    <col min="3575" max="3575" width="30.75" style="1" customWidth="1"/>
    <col min="3576" max="3578" width="8" style="1" customWidth="1"/>
    <col min="3579" max="3580" width="0" style="1" hidden="1" customWidth="1"/>
    <col min="3581" max="3581" width="8" style="1" customWidth="1"/>
    <col min="3582" max="3582" width="28.375" style="1" customWidth="1"/>
    <col min="3583" max="3815" width="9" style="1"/>
    <col min="3816" max="3816" width="5.75" style="1" customWidth="1"/>
    <col min="3817" max="3817" width="36.625" style="1" customWidth="1"/>
    <col min="3818" max="3818" width="8" style="1" customWidth="1"/>
    <col min="3819" max="3819" width="15.75" style="1" customWidth="1"/>
    <col min="3820" max="3820" width="8.375" style="1" customWidth="1"/>
    <col min="3821" max="3821" width="9.375" style="1" customWidth="1"/>
    <col min="3822" max="3822" width="16.125" style="1" customWidth="1"/>
    <col min="3823" max="3823" width="12.375" style="1" customWidth="1"/>
    <col min="3824" max="3824" width="12.25" style="1" customWidth="1"/>
    <col min="3825" max="3825" width="9" style="1"/>
    <col min="3826" max="3826" width="13.75" style="1" customWidth="1"/>
    <col min="3827" max="3827" width="9.375" style="1" customWidth="1"/>
    <col min="3828" max="3828" width="10.875" style="1" customWidth="1"/>
    <col min="3829" max="3829" width="12.75" style="1" customWidth="1"/>
    <col min="3830" max="3830" width="8" style="1" customWidth="1"/>
    <col min="3831" max="3831" width="30.75" style="1" customWidth="1"/>
    <col min="3832" max="3834" width="8" style="1" customWidth="1"/>
    <col min="3835" max="3836" width="0" style="1" hidden="1" customWidth="1"/>
    <col min="3837" max="3837" width="8" style="1" customWidth="1"/>
    <col min="3838" max="3838" width="28.375" style="1" customWidth="1"/>
    <col min="3839" max="4071" width="9" style="1"/>
    <col min="4072" max="4072" width="5.75" style="1" customWidth="1"/>
    <col min="4073" max="4073" width="36.625" style="1" customWidth="1"/>
    <col min="4074" max="4074" width="8" style="1" customWidth="1"/>
    <col min="4075" max="4075" width="15.75" style="1" customWidth="1"/>
    <col min="4076" max="4076" width="8.375" style="1" customWidth="1"/>
    <col min="4077" max="4077" width="9.375" style="1" customWidth="1"/>
    <col min="4078" max="4078" width="16.125" style="1" customWidth="1"/>
    <col min="4079" max="4079" width="12.375" style="1" customWidth="1"/>
    <col min="4080" max="4080" width="12.25" style="1" customWidth="1"/>
    <col min="4081" max="4081" width="9" style="1"/>
    <col min="4082" max="4082" width="13.75" style="1" customWidth="1"/>
    <col min="4083" max="4083" width="9.375" style="1" customWidth="1"/>
    <col min="4084" max="4084" width="10.875" style="1" customWidth="1"/>
    <col min="4085" max="4085" width="12.75" style="1" customWidth="1"/>
    <col min="4086" max="4086" width="8" style="1" customWidth="1"/>
    <col min="4087" max="4087" width="30.75" style="1" customWidth="1"/>
    <col min="4088" max="4090" width="8" style="1" customWidth="1"/>
    <col min="4091" max="4092" width="0" style="1" hidden="1" customWidth="1"/>
    <col min="4093" max="4093" width="8" style="1" customWidth="1"/>
    <col min="4094" max="4094" width="28.375" style="1" customWidth="1"/>
    <col min="4095" max="4327" width="9" style="1"/>
    <col min="4328" max="4328" width="5.75" style="1" customWidth="1"/>
    <col min="4329" max="4329" width="36.625" style="1" customWidth="1"/>
    <col min="4330" max="4330" width="8" style="1" customWidth="1"/>
    <col min="4331" max="4331" width="15.75" style="1" customWidth="1"/>
    <col min="4332" max="4332" width="8.375" style="1" customWidth="1"/>
    <col min="4333" max="4333" width="9.375" style="1" customWidth="1"/>
    <col min="4334" max="4334" width="16.125" style="1" customWidth="1"/>
    <col min="4335" max="4335" width="12.375" style="1" customWidth="1"/>
    <col min="4336" max="4336" width="12.25" style="1" customWidth="1"/>
    <col min="4337" max="4337" width="9" style="1"/>
    <col min="4338" max="4338" width="13.75" style="1" customWidth="1"/>
    <col min="4339" max="4339" width="9.375" style="1" customWidth="1"/>
    <col min="4340" max="4340" width="10.875" style="1" customWidth="1"/>
    <col min="4341" max="4341" width="12.75" style="1" customWidth="1"/>
    <col min="4342" max="4342" width="8" style="1" customWidth="1"/>
    <col min="4343" max="4343" width="30.75" style="1" customWidth="1"/>
    <col min="4344" max="4346" width="8" style="1" customWidth="1"/>
    <col min="4347" max="4348" width="0" style="1" hidden="1" customWidth="1"/>
    <col min="4349" max="4349" width="8" style="1" customWidth="1"/>
    <col min="4350" max="4350" width="28.375" style="1" customWidth="1"/>
    <col min="4351" max="4583" width="9" style="1"/>
    <col min="4584" max="4584" width="5.75" style="1" customWidth="1"/>
    <col min="4585" max="4585" width="36.625" style="1" customWidth="1"/>
    <col min="4586" max="4586" width="8" style="1" customWidth="1"/>
    <col min="4587" max="4587" width="15.75" style="1" customWidth="1"/>
    <col min="4588" max="4588" width="8.375" style="1" customWidth="1"/>
    <col min="4589" max="4589" width="9.375" style="1" customWidth="1"/>
    <col min="4590" max="4590" width="16.125" style="1" customWidth="1"/>
    <col min="4591" max="4591" width="12.375" style="1" customWidth="1"/>
    <col min="4592" max="4592" width="12.25" style="1" customWidth="1"/>
    <col min="4593" max="4593" width="9" style="1"/>
    <col min="4594" max="4594" width="13.75" style="1" customWidth="1"/>
    <col min="4595" max="4595" width="9.375" style="1" customWidth="1"/>
    <col min="4596" max="4596" width="10.875" style="1" customWidth="1"/>
    <col min="4597" max="4597" width="12.75" style="1" customWidth="1"/>
    <col min="4598" max="4598" width="8" style="1" customWidth="1"/>
    <col min="4599" max="4599" width="30.75" style="1" customWidth="1"/>
    <col min="4600" max="4602" width="8" style="1" customWidth="1"/>
    <col min="4603" max="4604" width="0" style="1" hidden="1" customWidth="1"/>
    <col min="4605" max="4605" width="8" style="1" customWidth="1"/>
    <col min="4606" max="4606" width="28.375" style="1" customWidth="1"/>
    <col min="4607" max="4839" width="9" style="1"/>
    <col min="4840" max="4840" width="5.75" style="1" customWidth="1"/>
    <col min="4841" max="4841" width="36.625" style="1" customWidth="1"/>
    <col min="4842" max="4842" width="8" style="1" customWidth="1"/>
    <col min="4843" max="4843" width="15.75" style="1" customWidth="1"/>
    <col min="4844" max="4844" width="8.375" style="1" customWidth="1"/>
    <col min="4845" max="4845" width="9.375" style="1" customWidth="1"/>
    <col min="4846" max="4846" width="16.125" style="1" customWidth="1"/>
    <col min="4847" max="4847" width="12.375" style="1" customWidth="1"/>
    <col min="4848" max="4848" width="12.25" style="1" customWidth="1"/>
    <col min="4849" max="4849" width="9" style="1"/>
    <col min="4850" max="4850" width="13.75" style="1" customWidth="1"/>
    <col min="4851" max="4851" width="9.375" style="1" customWidth="1"/>
    <col min="4852" max="4852" width="10.875" style="1" customWidth="1"/>
    <col min="4853" max="4853" width="12.75" style="1" customWidth="1"/>
    <col min="4854" max="4854" width="8" style="1" customWidth="1"/>
    <col min="4855" max="4855" width="30.75" style="1" customWidth="1"/>
    <col min="4856" max="4858" width="8" style="1" customWidth="1"/>
    <col min="4859" max="4860" width="0" style="1" hidden="1" customWidth="1"/>
    <col min="4861" max="4861" width="8" style="1" customWidth="1"/>
    <col min="4862" max="4862" width="28.375" style="1" customWidth="1"/>
    <col min="4863" max="5095" width="9" style="1"/>
    <col min="5096" max="5096" width="5.75" style="1" customWidth="1"/>
    <col min="5097" max="5097" width="36.625" style="1" customWidth="1"/>
    <col min="5098" max="5098" width="8" style="1" customWidth="1"/>
    <col min="5099" max="5099" width="15.75" style="1" customWidth="1"/>
    <col min="5100" max="5100" width="8.375" style="1" customWidth="1"/>
    <col min="5101" max="5101" width="9.375" style="1" customWidth="1"/>
    <col min="5102" max="5102" width="16.125" style="1" customWidth="1"/>
    <col min="5103" max="5103" width="12.375" style="1" customWidth="1"/>
    <col min="5104" max="5104" width="12.25" style="1" customWidth="1"/>
    <col min="5105" max="5105" width="9" style="1"/>
    <col min="5106" max="5106" width="13.75" style="1" customWidth="1"/>
    <col min="5107" max="5107" width="9.375" style="1" customWidth="1"/>
    <col min="5108" max="5108" width="10.875" style="1" customWidth="1"/>
    <col min="5109" max="5109" width="12.75" style="1" customWidth="1"/>
    <col min="5110" max="5110" width="8" style="1" customWidth="1"/>
    <col min="5111" max="5111" width="30.75" style="1" customWidth="1"/>
    <col min="5112" max="5114" width="8" style="1" customWidth="1"/>
    <col min="5115" max="5116" width="0" style="1" hidden="1" customWidth="1"/>
    <col min="5117" max="5117" width="8" style="1" customWidth="1"/>
    <col min="5118" max="5118" width="28.375" style="1" customWidth="1"/>
    <col min="5119" max="5351" width="9" style="1"/>
    <col min="5352" max="5352" width="5.75" style="1" customWidth="1"/>
    <col min="5353" max="5353" width="36.625" style="1" customWidth="1"/>
    <col min="5354" max="5354" width="8" style="1" customWidth="1"/>
    <col min="5355" max="5355" width="15.75" style="1" customWidth="1"/>
    <col min="5356" max="5356" width="8.375" style="1" customWidth="1"/>
    <col min="5357" max="5357" width="9.375" style="1" customWidth="1"/>
    <col min="5358" max="5358" width="16.125" style="1" customWidth="1"/>
    <col min="5359" max="5359" width="12.375" style="1" customWidth="1"/>
    <col min="5360" max="5360" width="12.25" style="1" customWidth="1"/>
    <col min="5361" max="5361" width="9" style="1"/>
    <col min="5362" max="5362" width="13.75" style="1" customWidth="1"/>
    <col min="5363" max="5363" width="9.375" style="1" customWidth="1"/>
    <col min="5364" max="5364" width="10.875" style="1" customWidth="1"/>
    <col min="5365" max="5365" width="12.75" style="1" customWidth="1"/>
    <col min="5366" max="5366" width="8" style="1" customWidth="1"/>
    <col min="5367" max="5367" width="30.75" style="1" customWidth="1"/>
    <col min="5368" max="5370" width="8" style="1" customWidth="1"/>
    <col min="5371" max="5372" width="0" style="1" hidden="1" customWidth="1"/>
    <col min="5373" max="5373" width="8" style="1" customWidth="1"/>
    <col min="5374" max="5374" width="28.375" style="1" customWidth="1"/>
    <col min="5375" max="5607" width="9" style="1"/>
    <col min="5608" max="5608" width="5.75" style="1" customWidth="1"/>
    <col min="5609" max="5609" width="36.625" style="1" customWidth="1"/>
    <col min="5610" max="5610" width="8" style="1" customWidth="1"/>
    <col min="5611" max="5611" width="15.75" style="1" customWidth="1"/>
    <col min="5612" max="5612" width="8.375" style="1" customWidth="1"/>
    <col min="5613" max="5613" width="9.375" style="1" customWidth="1"/>
    <col min="5614" max="5614" width="16.125" style="1" customWidth="1"/>
    <col min="5615" max="5615" width="12.375" style="1" customWidth="1"/>
    <col min="5616" max="5616" width="12.25" style="1" customWidth="1"/>
    <col min="5617" max="5617" width="9" style="1"/>
    <col min="5618" max="5618" width="13.75" style="1" customWidth="1"/>
    <col min="5619" max="5619" width="9.375" style="1" customWidth="1"/>
    <col min="5620" max="5620" width="10.875" style="1" customWidth="1"/>
    <col min="5621" max="5621" width="12.75" style="1" customWidth="1"/>
    <col min="5622" max="5622" width="8" style="1" customWidth="1"/>
    <col min="5623" max="5623" width="30.75" style="1" customWidth="1"/>
    <col min="5624" max="5626" width="8" style="1" customWidth="1"/>
    <col min="5627" max="5628" width="0" style="1" hidden="1" customWidth="1"/>
    <col min="5629" max="5629" width="8" style="1" customWidth="1"/>
    <col min="5630" max="5630" width="28.375" style="1" customWidth="1"/>
    <col min="5631" max="5863" width="9" style="1"/>
    <col min="5864" max="5864" width="5.75" style="1" customWidth="1"/>
    <col min="5865" max="5865" width="36.625" style="1" customWidth="1"/>
    <col min="5866" max="5866" width="8" style="1" customWidth="1"/>
    <col min="5867" max="5867" width="15.75" style="1" customWidth="1"/>
    <col min="5868" max="5868" width="8.375" style="1" customWidth="1"/>
    <col min="5869" max="5869" width="9.375" style="1" customWidth="1"/>
    <col min="5870" max="5870" width="16.125" style="1" customWidth="1"/>
    <col min="5871" max="5871" width="12.375" style="1" customWidth="1"/>
    <col min="5872" max="5872" width="12.25" style="1" customWidth="1"/>
    <col min="5873" max="5873" width="9" style="1"/>
    <col min="5874" max="5874" width="13.75" style="1" customWidth="1"/>
    <col min="5875" max="5875" width="9.375" style="1" customWidth="1"/>
    <col min="5876" max="5876" width="10.875" style="1" customWidth="1"/>
    <col min="5877" max="5877" width="12.75" style="1" customWidth="1"/>
    <col min="5878" max="5878" width="8" style="1" customWidth="1"/>
    <col min="5879" max="5879" width="30.75" style="1" customWidth="1"/>
    <col min="5880" max="5882" width="8" style="1" customWidth="1"/>
    <col min="5883" max="5884" width="0" style="1" hidden="1" customWidth="1"/>
    <col min="5885" max="5885" width="8" style="1" customWidth="1"/>
    <col min="5886" max="5886" width="28.375" style="1" customWidth="1"/>
    <col min="5887" max="6119" width="9" style="1"/>
    <col min="6120" max="6120" width="5.75" style="1" customWidth="1"/>
    <col min="6121" max="6121" width="36.625" style="1" customWidth="1"/>
    <col min="6122" max="6122" width="8" style="1" customWidth="1"/>
    <col min="6123" max="6123" width="15.75" style="1" customWidth="1"/>
    <col min="6124" max="6124" width="8.375" style="1" customWidth="1"/>
    <col min="6125" max="6125" width="9.375" style="1" customWidth="1"/>
    <col min="6126" max="6126" width="16.125" style="1" customWidth="1"/>
    <col min="6127" max="6127" width="12.375" style="1" customWidth="1"/>
    <col min="6128" max="6128" width="12.25" style="1" customWidth="1"/>
    <col min="6129" max="6129" width="9" style="1"/>
    <col min="6130" max="6130" width="13.75" style="1" customWidth="1"/>
    <col min="6131" max="6131" width="9.375" style="1" customWidth="1"/>
    <col min="6132" max="6132" width="10.875" style="1" customWidth="1"/>
    <col min="6133" max="6133" width="12.75" style="1" customWidth="1"/>
    <col min="6134" max="6134" width="8" style="1" customWidth="1"/>
    <col min="6135" max="6135" width="30.75" style="1" customWidth="1"/>
    <col min="6136" max="6138" width="8" style="1" customWidth="1"/>
    <col min="6139" max="6140" width="0" style="1" hidden="1" customWidth="1"/>
    <col min="6141" max="6141" width="8" style="1" customWidth="1"/>
    <col min="6142" max="6142" width="28.375" style="1" customWidth="1"/>
    <col min="6143" max="6375" width="9" style="1"/>
    <col min="6376" max="6376" width="5.75" style="1" customWidth="1"/>
    <col min="6377" max="6377" width="36.625" style="1" customWidth="1"/>
    <col min="6378" max="6378" width="8" style="1" customWidth="1"/>
    <col min="6379" max="6379" width="15.75" style="1" customWidth="1"/>
    <col min="6380" max="6380" width="8.375" style="1" customWidth="1"/>
    <col min="6381" max="6381" width="9.375" style="1" customWidth="1"/>
    <col min="6382" max="6382" width="16.125" style="1" customWidth="1"/>
    <col min="6383" max="6383" width="12.375" style="1" customWidth="1"/>
    <col min="6384" max="6384" width="12.25" style="1" customWidth="1"/>
    <col min="6385" max="6385" width="9" style="1"/>
    <col min="6386" max="6386" width="13.75" style="1" customWidth="1"/>
    <col min="6387" max="6387" width="9.375" style="1" customWidth="1"/>
    <col min="6388" max="6388" width="10.875" style="1" customWidth="1"/>
    <col min="6389" max="6389" width="12.75" style="1" customWidth="1"/>
    <col min="6390" max="6390" width="8" style="1" customWidth="1"/>
    <col min="6391" max="6391" width="30.75" style="1" customWidth="1"/>
    <col min="6392" max="6394" width="8" style="1" customWidth="1"/>
    <col min="6395" max="6396" width="0" style="1" hidden="1" customWidth="1"/>
    <col min="6397" max="6397" width="8" style="1" customWidth="1"/>
    <col min="6398" max="6398" width="28.375" style="1" customWidth="1"/>
    <col min="6399" max="6631" width="9" style="1"/>
    <col min="6632" max="6632" width="5.75" style="1" customWidth="1"/>
    <col min="6633" max="6633" width="36.625" style="1" customWidth="1"/>
    <col min="6634" max="6634" width="8" style="1" customWidth="1"/>
    <col min="6635" max="6635" width="15.75" style="1" customWidth="1"/>
    <col min="6636" max="6636" width="8.375" style="1" customWidth="1"/>
    <col min="6637" max="6637" width="9.375" style="1" customWidth="1"/>
    <col min="6638" max="6638" width="16.125" style="1" customWidth="1"/>
    <col min="6639" max="6639" width="12.375" style="1" customWidth="1"/>
    <col min="6640" max="6640" width="12.25" style="1" customWidth="1"/>
    <col min="6641" max="6641" width="9" style="1"/>
    <col min="6642" max="6642" width="13.75" style="1" customWidth="1"/>
    <col min="6643" max="6643" width="9.375" style="1" customWidth="1"/>
    <col min="6644" max="6644" width="10.875" style="1" customWidth="1"/>
    <col min="6645" max="6645" width="12.75" style="1" customWidth="1"/>
    <col min="6646" max="6646" width="8" style="1" customWidth="1"/>
    <col min="6647" max="6647" width="30.75" style="1" customWidth="1"/>
    <col min="6648" max="6650" width="8" style="1" customWidth="1"/>
    <col min="6651" max="6652" width="0" style="1" hidden="1" customWidth="1"/>
    <col min="6653" max="6653" width="8" style="1" customWidth="1"/>
    <col min="6654" max="6654" width="28.375" style="1" customWidth="1"/>
    <col min="6655" max="6887" width="9" style="1"/>
    <col min="6888" max="6888" width="5.75" style="1" customWidth="1"/>
    <col min="6889" max="6889" width="36.625" style="1" customWidth="1"/>
    <col min="6890" max="6890" width="8" style="1" customWidth="1"/>
    <col min="6891" max="6891" width="15.75" style="1" customWidth="1"/>
    <col min="6892" max="6892" width="8.375" style="1" customWidth="1"/>
    <col min="6893" max="6893" width="9.375" style="1" customWidth="1"/>
    <col min="6894" max="6894" width="16.125" style="1" customWidth="1"/>
    <col min="6895" max="6895" width="12.375" style="1" customWidth="1"/>
    <col min="6896" max="6896" width="12.25" style="1" customWidth="1"/>
    <col min="6897" max="6897" width="9" style="1"/>
    <col min="6898" max="6898" width="13.75" style="1" customWidth="1"/>
    <col min="6899" max="6899" width="9.375" style="1" customWidth="1"/>
    <col min="6900" max="6900" width="10.875" style="1" customWidth="1"/>
    <col min="6901" max="6901" width="12.75" style="1" customWidth="1"/>
    <col min="6902" max="6902" width="8" style="1" customWidth="1"/>
    <col min="6903" max="6903" width="30.75" style="1" customWidth="1"/>
    <col min="6904" max="6906" width="8" style="1" customWidth="1"/>
    <col min="6907" max="6908" width="0" style="1" hidden="1" customWidth="1"/>
    <col min="6909" max="6909" width="8" style="1" customWidth="1"/>
    <col min="6910" max="6910" width="28.375" style="1" customWidth="1"/>
    <col min="6911" max="7143" width="9" style="1"/>
    <col min="7144" max="7144" width="5.75" style="1" customWidth="1"/>
    <col min="7145" max="7145" width="36.625" style="1" customWidth="1"/>
    <col min="7146" max="7146" width="8" style="1" customWidth="1"/>
    <col min="7147" max="7147" width="15.75" style="1" customWidth="1"/>
    <col min="7148" max="7148" width="8.375" style="1" customWidth="1"/>
    <col min="7149" max="7149" width="9.375" style="1" customWidth="1"/>
    <col min="7150" max="7150" width="16.125" style="1" customWidth="1"/>
    <col min="7151" max="7151" width="12.375" style="1" customWidth="1"/>
    <col min="7152" max="7152" width="12.25" style="1" customWidth="1"/>
    <col min="7153" max="7153" width="9" style="1"/>
    <col min="7154" max="7154" width="13.75" style="1" customWidth="1"/>
    <col min="7155" max="7155" width="9.375" style="1" customWidth="1"/>
    <col min="7156" max="7156" width="10.875" style="1" customWidth="1"/>
    <col min="7157" max="7157" width="12.75" style="1" customWidth="1"/>
    <col min="7158" max="7158" width="8" style="1" customWidth="1"/>
    <col min="7159" max="7159" width="30.75" style="1" customWidth="1"/>
    <col min="7160" max="7162" width="8" style="1" customWidth="1"/>
    <col min="7163" max="7164" width="0" style="1" hidden="1" customWidth="1"/>
    <col min="7165" max="7165" width="8" style="1" customWidth="1"/>
    <col min="7166" max="7166" width="28.375" style="1" customWidth="1"/>
    <col min="7167" max="7399" width="9" style="1"/>
    <col min="7400" max="7400" width="5.75" style="1" customWidth="1"/>
    <col min="7401" max="7401" width="36.625" style="1" customWidth="1"/>
    <col min="7402" max="7402" width="8" style="1" customWidth="1"/>
    <col min="7403" max="7403" width="15.75" style="1" customWidth="1"/>
    <col min="7404" max="7404" width="8.375" style="1" customWidth="1"/>
    <col min="7405" max="7405" width="9.375" style="1" customWidth="1"/>
    <col min="7406" max="7406" width="16.125" style="1" customWidth="1"/>
    <col min="7407" max="7407" width="12.375" style="1" customWidth="1"/>
    <col min="7408" max="7408" width="12.25" style="1" customWidth="1"/>
    <col min="7409" max="7409" width="9" style="1"/>
    <col min="7410" max="7410" width="13.75" style="1" customWidth="1"/>
    <col min="7411" max="7411" width="9.375" style="1" customWidth="1"/>
    <col min="7412" max="7412" width="10.875" style="1" customWidth="1"/>
    <col min="7413" max="7413" width="12.75" style="1" customWidth="1"/>
    <col min="7414" max="7414" width="8" style="1" customWidth="1"/>
    <col min="7415" max="7415" width="30.75" style="1" customWidth="1"/>
    <col min="7416" max="7418" width="8" style="1" customWidth="1"/>
    <col min="7419" max="7420" width="0" style="1" hidden="1" customWidth="1"/>
    <col min="7421" max="7421" width="8" style="1" customWidth="1"/>
    <col min="7422" max="7422" width="28.375" style="1" customWidth="1"/>
    <col min="7423" max="7655" width="9" style="1"/>
    <col min="7656" max="7656" width="5.75" style="1" customWidth="1"/>
    <col min="7657" max="7657" width="36.625" style="1" customWidth="1"/>
    <col min="7658" max="7658" width="8" style="1" customWidth="1"/>
    <col min="7659" max="7659" width="15.75" style="1" customWidth="1"/>
    <col min="7660" max="7660" width="8.375" style="1" customWidth="1"/>
    <col min="7661" max="7661" width="9.375" style="1" customWidth="1"/>
    <col min="7662" max="7662" width="16.125" style="1" customWidth="1"/>
    <col min="7663" max="7663" width="12.375" style="1" customWidth="1"/>
    <col min="7664" max="7664" width="12.25" style="1" customWidth="1"/>
    <col min="7665" max="7665" width="9" style="1"/>
    <col min="7666" max="7666" width="13.75" style="1" customWidth="1"/>
    <col min="7667" max="7667" width="9.375" style="1" customWidth="1"/>
    <col min="7668" max="7668" width="10.875" style="1" customWidth="1"/>
    <col min="7669" max="7669" width="12.75" style="1" customWidth="1"/>
    <col min="7670" max="7670" width="8" style="1" customWidth="1"/>
    <col min="7671" max="7671" width="30.75" style="1" customWidth="1"/>
    <col min="7672" max="7674" width="8" style="1" customWidth="1"/>
    <col min="7675" max="7676" width="0" style="1" hidden="1" customWidth="1"/>
    <col min="7677" max="7677" width="8" style="1" customWidth="1"/>
    <col min="7678" max="7678" width="28.375" style="1" customWidth="1"/>
    <col min="7679" max="7911" width="9" style="1"/>
    <col min="7912" max="7912" width="5.75" style="1" customWidth="1"/>
    <col min="7913" max="7913" width="36.625" style="1" customWidth="1"/>
    <col min="7914" max="7914" width="8" style="1" customWidth="1"/>
    <col min="7915" max="7915" width="15.75" style="1" customWidth="1"/>
    <col min="7916" max="7916" width="8.375" style="1" customWidth="1"/>
    <col min="7917" max="7917" width="9.375" style="1" customWidth="1"/>
    <col min="7918" max="7918" width="16.125" style="1" customWidth="1"/>
    <col min="7919" max="7919" width="12.375" style="1" customWidth="1"/>
    <col min="7920" max="7920" width="12.25" style="1" customWidth="1"/>
    <col min="7921" max="7921" width="9" style="1"/>
    <col min="7922" max="7922" width="13.75" style="1" customWidth="1"/>
    <col min="7923" max="7923" width="9.375" style="1" customWidth="1"/>
    <col min="7924" max="7924" width="10.875" style="1" customWidth="1"/>
    <col min="7925" max="7925" width="12.75" style="1" customWidth="1"/>
    <col min="7926" max="7926" width="8" style="1" customWidth="1"/>
    <col min="7927" max="7927" width="30.75" style="1" customWidth="1"/>
    <col min="7928" max="7930" width="8" style="1" customWidth="1"/>
    <col min="7931" max="7932" width="0" style="1" hidden="1" customWidth="1"/>
    <col min="7933" max="7933" width="8" style="1" customWidth="1"/>
    <col min="7934" max="7934" width="28.375" style="1" customWidth="1"/>
    <col min="7935" max="8167" width="9" style="1"/>
    <col min="8168" max="8168" width="5.75" style="1" customWidth="1"/>
    <col min="8169" max="8169" width="36.625" style="1" customWidth="1"/>
    <col min="8170" max="8170" width="8" style="1" customWidth="1"/>
    <col min="8171" max="8171" width="15.75" style="1" customWidth="1"/>
    <col min="8172" max="8172" width="8.375" style="1" customWidth="1"/>
    <col min="8173" max="8173" width="9.375" style="1" customWidth="1"/>
    <col min="8174" max="8174" width="16.125" style="1" customWidth="1"/>
    <col min="8175" max="8175" width="12.375" style="1" customWidth="1"/>
    <col min="8176" max="8176" width="12.25" style="1" customWidth="1"/>
    <col min="8177" max="8177" width="9" style="1"/>
    <col min="8178" max="8178" width="13.75" style="1" customWidth="1"/>
    <col min="8179" max="8179" width="9.375" style="1" customWidth="1"/>
    <col min="8180" max="8180" width="10.875" style="1" customWidth="1"/>
    <col min="8181" max="8181" width="12.75" style="1" customWidth="1"/>
    <col min="8182" max="8182" width="8" style="1" customWidth="1"/>
    <col min="8183" max="8183" width="30.75" style="1" customWidth="1"/>
    <col min="8184" max="8186" width="8" style="1" customWidth="1"/>
    <col min="8187" max="8188" width="0" style="1" hidden="1" customWidth="1"/>
    <col min="8189" max="8189" width="8" style="1" customWidth="1"/>
    <col min="8190" max="8190" width="28.375" style="1" customWidth="1"/>
    <col min="8191" max="8423" width="9" style="1"/>
    <col min="8424" max="8424" width="5.75" style="1" customWidth="1"/>
    <col min="8425" max="8425" width="36.625" style="1" customWidth="1"/>
    <col min="8426" max="8426" width="8" style="1" customWidth="1"/>
    <col min="8427" max="8427" width="15.75" style="1" customWidth="1"/>
    <col min="8428" max="8428" width="8.375" style="1" customWidth="1"/>
    <col min="8429" max="8429" width="9.375" style="1" customWidth="1"/>
    <col min="8430" max="8430" width="16.125" style="1" customWidth="1"/>
    <col min="8431" max="8431" width="12.375" style="1" customWidth="1"/>
    <col min="8432" max="8432" width="12.25" style="1" customWidth="1"/>
    <col min="8433" max="8433" width="9" style="1"/>
    <col min="8434" max="8434" width="13.75" style="1" customWidth="1"/>
    <col min="8435" max="8435" width="9.375" style="1" customWidth="1"/>
    <col min="8436" max="8436" width="10.875" style="1" customWidth="1"/>
    <col min="8437" max="8437" width="12.75" style="1" customWidth="1"/>
    <col min="8438" max="8438" width="8" style="1" customWidth="1"/>
    <col min="8439" max="8439" width="30.75" style="1" customWidth="1"/>
    <col min="8440" max="8442" width="8" style="1" customWidth="1"/>
    <col min="8443" max="8444" width="0" style="1" hidden="1" customWidth="1"/>
    <col min="8445" max="8445" width="8" style="1" customWidth="1"/>
    <col min="8446" max="8446" width="28.375" style="1" customWidth="1"/>
    <col min="8447" max="8679" width="9" style="1"/>
    <col min="8680" max="8680" width="5.75" style="1" customWidth="1"/>
    <col min="8681" max="8681" width="36.625" style="1" customWidth="1"/>
    <col min="8682" max="8682" width="8" style="1" customWidth="1"/>
    <col min="8683" max="8683" width="15.75" style="1" customWidth="1"/>
    <col min="8684" max="8684" width="8.375" style="1" customWidth="1"/>
    <col min="8685" max="8685" width="9.375" style="1" customWidth="1"/>
    <col min="8686" max="8686" width="16.125" style="1" customWidth="1"/>
    <col min="8687" max="8687" width="12.375" style="1" customWidth="1"/>
    <col min="8688" max="8688" width="12.25" style="1" customWidth="1"/>
    <col min="8689" max="8689" width="9" style="1"/>
    <col min="8690" max="8690" width="13.75" style="1" customWidth="1"/>
    <col min="8691" max="8691" width="9.375" style="1" customWidth="1"/>
    <col min="8692" max="8692" width="10.875" style="1" customWidth="1"/>
    <col min="8693" max="8693" width="12.75" style="1" customWidth="1"/>
    <col min="8694" max="8694" width="8" style="1" customWidth="1"/>
    <col min="8695" max="8695" width="30.75" style="1" customWidth="1"/>
    <col min="8696" max="8698" width="8" style="1" customWidth="1"/>
    <col min="8699" max="8700" width="0" style="1" hidden="1" customWidth="1"/>
    <col min="8701" max="8701" width="8" style="1" customWidth="1"/>
    <col min="8702" max="8702" width="28.375" style="1" customWidth="1"/>
    <col min="8703" max="8935" width="9" style="1"/>
    <col min="8936" max="8936" width="5.75" style="1" customWidth="1"/>
    <col min="8937" max="8937" width="36.625" style="1" customWidth="1"/>
    <col min="8938" max="8938" width="8" style="1" customWidth="1"/>
    <col min="8939" max="8939" width="15.75" style="1" customWidth="1"/>
    <col min="8940" max="8940" width="8.375" style="1" customWidth="1"/>
    <col min="8941" max="8941" width="9.375" style="1" customWidth="1"/>
    <col min="8942" max="8942" width="16.125" style="1" customWidth="1"/>
    <col min="8943" max="8943" width="12.375" style="1" customWidth="1"/>
    <col min="8944" max="8944" width="12.25" style="1" customWidth="1"/>
    <col min="8945" max="8945" width="9" style="1"/>
    <col min="8946" max="8946" width="13.75" style="1" customWidth="1"/>
    <col min="8947" max="8947" width="9.375" style="1" customWidth="1"/>
    <col min="8948" max="8948" width="10.875" style="1" customWidth="1"/>
    <col min="8949" max="8949" width="12.75" style="1" customWidth="1"/>
    <col min="8950" max="8950" width="8" style="1" customWidth="1"/>
    <col min="8951" max="8951" width="30.75" style="1" customWidth="1"/>
    <col min="8952" max="8954" width="8" style="1" customWidth="1"/>
    <col min="8955" max="8956" width="0" style="1" hidden="1" customWidth="1"/>
    <col min="8957" max="8957" width="8" style="1" customWidth="1"/>
    <col min="8958" max="8958" width="28.375" style="1" customWidth="1"/>
    <col min="8959" max="9191" width="9" style="1"/>
    <col min="9192" max="9192" width="5.75" style="1" customWidth="1"/>
    <col min="9193" max="9193" width="36.625" style="1" customWidth="1"/>
    <col min="9194" max="9194" width="8" style="1" customWidth="1"/>
    <col min="9195" max="9195" width="15.75" style="1" customWidth="1"/>
    <col min="9196" max="9196" width="8.375" style="1" customWidth="1"/>
    <col min="9197" max="9197" width="9.375" style="1" customWidth="1"/>
    <col min="9198" max="9198" width="16.125" style="1" customWidth="1"/>
    <col min="9199" max="9199" width="12.375" style="1" customWidth="1"/>
    <col min="9200" max="9200" width="12.25" style="1" customWidth="1"/>
    <col min="9201" max="9201" width="9" style="1"/>
    <col min="9202" max="9202" width="13.75" style="1" customWidth="1"/>
    <col min="9203" max="9203" width="9.375" style="1" customWidth="1"/>
    <col min="9204" max="9204" width="10.875" style="1" customWidth="1"/>
    <col min="9205" max="9205" width="12.75" style="1" customWidth="1"/>
    <col min="9206" max="9206" width="8" style="1" customWidth="1"/>
    <col min="9207" max="9207" width="30.75" style="1" customWidth="1"/>
    <col min="9208" max="9210" width="8" style="1" customWidth="1"/>
    <col min="9211" max="9212" width="0" style="1" hidden="1" customWidth="1"/>
    <col min="9213" max="9213" width="8" style="1" customWidth="1"/>
    <col min="9214" max="9214" width="28.375" style="1" customWidth="1"/>
    <col min="9215" max="9447" width="9" style="1"/>
    <col min="9448" max="9448" width="5.75" style="1" customWidth="1"/>
    <col min="9449" max="9449" width="36.625" style="1" customWidth="1"/>
    <col min="9450" max="9450" width="8" style="1" customWidth="1"/>
    <col min="9451" max="9451" width="15.75" style="1" customWidth="1"/>
    <col min="9452" max="9452" width="8.375" style="1" customWidth="1"/>
    <col min="9453" max="9453" width="9.375" style="1" customWidth="1"/>
    <col min="9454" max="9454" width="16.125" style="1" customWidth="1"/>
    <col min="9455" max="9455" width="12.375" style="1" customWidth="1"/>
    <col min="9456" max="9456" width="12.25" style="1" customWidth="1"/>
    <col min="9457" max="9457" width="9" style="1"/>
    <col min="9458" max="9458" width="13.75" style="1" customWidth="1"/>
    <col min="9459" max="9459" width="9.375" style="1" customWidth="1"/>
    <col min="9460" max="9460" width="10.875" style="1" customWidth="1"/>
    <col min="9461" max="9461" width="12.75" style="1" customWidth="1"/>
    <col min="9462" max="9462" width="8" style="1" customWidth="1"/>
    <col min="9463" max="9463" width="30.75" style="1" customWidth="1"/>
    <col min="9464" max="9466" width="8" style="1" customWidth="1"/>
    <col min="9467" max="9468" width="0" style="1" hidden="1" customWidth="1"/>
    <col min="9469" max="9469" width="8" style="1" customWidth="1"/>
    <col min="9470" max="9470" width="28.375" style="1" customWidth="1"/>
    <col min="9471" max="9703" width="9" style="1"/>
    <col min="9704" max="9704" width="5.75" style="1" customWidth="1"/>
    <col min="9705" max="9705" width="36.625" style="1" customWidth="1"/>
    <col min="9706" max="9706" width="8" style="1" customWidth="1"/>
    <col min="9707" max="9707" width="15.75" style="1" customWidth="1"/>
    <col min="9708" max="9708" width="8.375" style="1" customWidth="1"/>
    <col min="9709" max="9709" width="9.375" style="1" customWidth="1"/>
    <col min="9710" max="9710" width="16.125" style="1" customWidth="1"/>
    <col min="9711" max="9711" width="12.375" style="1" customWidth="1"/>
    <col min="9712" max="9712" width="12.25" style="1" customWidth="1"/>
    <col min="9713" max="9713" width="9" style="1"/>
    <col min="9714" max="9714" width="13.75" style="1" customWidth="1"/>
    <col min="9715" max="9715" width="9.375" style="1" customWidth="1"/>
    <col min="9716" max="9716" width="10.875" style="1" customWidth="1"/>
    <col min="9717" max="9717" width="12.75" style="1" customWidth="1"/>
    <col min="9718" max="9718" width="8" style="1" customWidth="1"/>
    <col min="9719" max="9719" width="30.75" style="1" customWidth="1"/>
    <col min="9720" max="9722" width="8" style="1" customWidth="1"/>
    <col min="9723" max="9724" width="0" style="1" hidden="1" customWidth="1"/>
    <col min="9725" max="9725" width="8" style="1" customWidth="1"/>
    <col min="9726" max="9726" width="28.375" style="1" customWidth="1"/>
    <col min="9727" max="9959" width="9" style="1"/>
    <col min="9960" max="9960" width="5.75" style="1" customWidth="1"/>
    <col min="9961" max="9961" width="36.625" style="1" customWidth="1"/>
    <col min="9962" max="9962" width="8" style="1" customWidth="1"/>
    <col min="9963" max="9963" width="15.75" style="1" customWidth="1"/>
    <col min="9964" max="9964" width="8.375" style="1" customWidth="1"/>
    <col min="9965" max="9965" width="9.375" style="1" customWidth="1"/>
    <col min="9966" max="9966" width="16.125" style="1" customWidth="1"/>
    <col min="9967" max="9967" width="12.375" style="1" customWidth="1"/>
    <col min="9968" max="9968" width="12.25" style="1" customWidth="1"/>
    <col min="9969" max="9969" width="9" style="1"/>
    <col min="9970" max="9970" width="13.75" style="1" customWidth="1"/>
    <col min="9971" max="9971" width="9.375" style="1" customWidth="1"/>
    <col min="9972" max="9972" width="10.875" style="1" customWidth="1"/>
    <col min="9973" max="9973" width="12.75" style="1" customWidth="1"/>
    <col min="9974" max="9974" width="8" style="1" customWidth="1"/>
    <col min="9975" max="9975" width="30.75" style="1" customWidth="1"/>
    <col min="9976" max="9978" width="8" style="1" customWidth="1"/>
    <col min="9979" max="9980" width="0" style="1" hidden="1" customWidth="1"/>
    <col min="9981" max="9981" width="8" style="1" customWidth="1"/>
    <col min="9982" max="9982" width="28.375" style="1" customWidth="1"/>
    <col min="9983" max="10215" width="9" style="1"/>
    <col min="10216" max="10216" width="5.75" style="1" customWidth="1"/>
    <col min="10217" max="10217" width="36.625" style="1" customWidth="1"/>
    <col min="10218" max="10218" width="8" style="1" customWidth="1"/>
    <col min="10219" max="10219" width="15.75" style="1" customWidth="1"/>
    <col min="10220" max="10220" width="8.375" style="1" customWidth="1"/>
    <col min="10221" max="10221" width="9.375" style="1" customWidth="1"/>
    <col min="10222" max="10222" width="16.125" style="1" customWidth="1"/>
    <col min="10223" max="10223" width="12.375" style="1" customWidth="1"/>
    <col min="10224" max="10224" width="12.25" style="1" customWidth="1"/>
    <col min="10225" max="10225" width="9" style="1"/>
    <col min="10226" max="10226" width="13.75" style="1" customWidth="1"/>
    <col min="10227" max="10227" width="9.375" style="1" customWidth="1"/>
    <col min="10228" max="10228" width="10.875" style="1" customWidth="1"/>
    <col min="10229" max="10229" width="12.75" style="1" customWidth="1"/>
    <col min="10230" max="10230" width="8" style="1" customWidth="1"/>
    <col min="10231" max="10231" width="30.75" style="1" customWidth="1"/>
    <col min="10232" max="10234" width="8" style="1" customWidth="1"/>
    <col min="10235" max="10236" width="0" style="1" hidden="1" customWidth="1"/>
    <col min="10237" max="10237" width="8" style="1" customWidth="1"/>
    <col min="10238" max="10238" width="28.375" style="1" customWidth="1"/>
    <col min="10239" max="10471" width="9" style="1"/>
    <col min="10472" max="10472" width="5.75" style="1" customWidth="1"/>
    <col min="10473" max="10473" width="36.625" style="1" customWidth="1"/>
    <col min="10474" max="10474" width="8" style="1" customWidth="1"/>
    <col min="10475" max="10475" width="15.75" style="1" customWidth="1"/>
    <col min="10476" max="10476" width="8.375" style="1" customWidth="1"/>
    <col min="10477" max="10477" width="9.375" style="1" customWidth="1"/>
    <col min="10478" max="10478" width="16.125" style="1" customWidth="1"/>
    <col min="10479" max="10479" width="12.375" style="1" customWidth="1"/>
    <col min="10480" max="10480" width="12.25" style="1" customWidth="1"/>
    <col min="10481" max="10481" width="9" style="1"/>
    <col min="10482" max="10482" width="13.75" style="1" customWidth="1"/>
    <col min="10483" max="10483" width="9.375" style="1" customWidth="1"/>
    <col min="10484" max="10484" width="10.875" style="1" customWidth="1"/>
    <col min="10485" max="10485" width="12.75" style="1" customWidth="1"/>
    <col min="10486" max="10486" width="8" style="1" customWidth="1"/>
    <col min="10487" max="10487" width="30.75" style="1" customWidth="1"/>
    <col min="10488" max="10490" width="8" style="1" customWidth="1"/>
    <col min="10491" max="10492" width="0" style="1" hidden="1" customWidth="1"/>
    <col min="10493" max="10493" width="8" style="1" customWidth="1"/>
    <col min="10494" max="10494" width="28.375" style="1" customWidth="1"/>
    <col min="10495" max="10727" width="9" style="1"/>
    <col min="10728" max="10728" width="5.75" style="1" customWidth="1"/>
    <col min="10729" max="10729" width="36.625" style="1" customWidth="1"/>
    <col min="10730" max="10730" width="8" style="1" customWidth="1"/>
    <col min="10731" max="10731" width="15.75" style="1" customWidth="1"/>
    <col min="10732" max="10732" width="8.375" style="1" customWidth="1"/>
    <col min="10733" max="10733" width="9.375" style="1" customWidth="1"/>
    <col min="10734" max="10734" width="16.125" style="1" customWidth="1"/>
    <col min="10735" max="10735" width="12.375" style="1" customWidth="1"/>
    <col min="10736" max="10736" width="12.25" style="1" customWidth="1"/>
    <col min="10737" max="10737" width="9" style="1"/>
    <col min="10738" max="10738" width="13.75" style="1" customWidth="1"/>
    <col min="10739" max="10739" width="9.375" style="1" customWidth="1"/>
    <col min="10740" max="10740" width="10.875" style="1" customWidth="1"/>
    <col min="10741" max="10741" width="12.75" style="1" customWidth="1"/>
    <col min="10742" max="10742" width="8" style="1" customWidth="1"/>
    <col min="10743" max="10743" width="30.75" style="1" customWidth="1"/>
    <col min="10744" max="10746" width="8" style="1" customWidth="1"/>
    <col min="10747" max="10748" width="0" style="1" hidden="1" customWidth="1"/>
    <col min="10749" max="10749" width="8" style="1" customWidth="1"/>
    <col min="10750" max="10750" width="28.375" style="1" customWidth="1"/>
    <col min="10751" max="10983" width="9" style="1"/>
    <col min="10984" max="10984" width="5.75" style="1" customWidth="1"/>
    <col min="10985" max="10985" width="36.625" style="1" customWidth="1"/>
    <col min="10986" max="10986" width="8" style="1" customWidth="1"/>
    <col min="10987" max="10987" width="15.75" style="1" customWidth="1"/>
    <col min="10988" max="10988" width="8.375" style="1" customWidth="1"/>
    <col min="10989" max="10989" width="9.375" style="1" customWidth="1"/>
    <col min="10990" max="10990" width="16.125" style="1" customWidth="1"/>
    <col min="10991" max="10991" width="12.375" style="1" customWidth="1"/>
    <col min="10992" max="10992" width="12.25" style="1" customWidth="1"/>
    <col min="10993" max="10993" width="9" style="1"/>
    <col min="10994" max="10994" width="13.75" style="1" customWidth="1"/>
    <col min="10995" max="10995" width="9.375" style="1" customWidth="1"/>
    <col min="10996" max="10996" width="10.875" style="1" customWidth="1"/>
    <col min="10997" max="10997" width="12.75" style="1" customWidth="1"/>
    <col min="10998" max="10998" width="8" style="1" customWidth="1"/>
    <col min="10999" max="10999" width="30.75" style="1" customWidth="1"/>
    <col min="11000" max="11002" width="8" style="1" customWidth="1"/>
    <col min="11003" max="11004" width="0" style="1" hidden="1" customWidth="1"/>
    <col min="11005" max="11005" width="8" style="1" customWidth="1"/>
    <col min="11006" max="11006" width="28.375" style="1" customWidth="1"/>
    <col min="11007" max="11239" width="9" style="1"/>
    <col min="11240" max="11240" width="5.75" style="1" customWidth="1"/>
    <col min="11241" max="11241" width="36.625" style="1" customWidth="1"/>
    <col min="11242" max="11242" width="8" style="1" customWidth="1"/>
    <col min="11243" max="11243" width="15.75" style="1" customWidth="1"/>
    <col min="11244" max="11244" width="8.375" style="1" customWidth="1"/>
    <col min="11245" max="11245" width="9.375" style="1" customWidth="1"/>
    <col min="11246" max="11246" width="16.125" style="1" customWidth="1"/>
    <col min="11247" max="11247" width="12.375" style="1" customWidth="1"/>
    <col min="11248" max="11248" width="12.25" style="1" customWidth="1"/>
    <col min="11249" max="11249" width="9" style="1"/>
    <col min="11250" max="11250" width="13.75" style="1" customWidth="1"/>
    <col min="11251" max="11251" width="9.375" style="1" customWidth="1"/>
    <col min="11252" max="11252" width="10.875" style="1" customWidth="1"/>
    <col min="11253" max="11253" width="12.75" style="1" customWidth="1"/>
    <col min="11254" max="11254" width="8" style="1" customWidth="1"/>
    <col min="11255" max="11255" width="30.75" style="1" customWidth="1"/>
    <col min="11256" max="11258" width="8" style="1" customWidth="1"/>
    <col min="11259" max="11260" width="0" style="1" hidden="1" customWidth="1"/>
    <col min="11261" max="11261" width="8" style="1" customWidth="1"/>
    <col min="11262" max="11262" width="28.375" style="1" customWidth="1"/>
    <col min="11263" max="11495" width="9" style="1"/>
    <col min="11496" max="11496" width="5.75" style="1" customWidth="1"/>
    <col min="11497" max="11497" width="36.625" style="1" customWidth="1"/>
    <col min="11498" max="11498" width="8" style="1" customWidth="1"/>
    <col min="11499" max="11499" width="15.75" style="1" customWidth="1"/>
    <col min="11500" max="11500" width="8.375" style="1" customWidth="1"/>
    <col min="11501" max="11501" width="9.375" style="1" customWidth="1"/>
    <col min="11502" max="11502" width="16.125" style="1" customWidth="1"/>
    <col min="11503" max="11503" width="12.375" style="1" customWidth="1"/>
    <col min="11504" max="11504" width="12.25" style="1" customWidth="1"/>
    <col min="11505" max="11505" width="9" style="1"/>
    <col min="11506" max="11506" width="13.75" style="1" customWidth="1"/>
    <col min="11507" max="11507" width="9.375" style="1" customWidth="1"/>
    <col min="11508" max="11508" width="10.875" style="1" customWidth="1"/>
    <col min="11509" max="11509" width="12.75" style="1" customWidth="1"/>
    <col min="11510" max="11510" width="8" style="1" customWidth="1"/>
    <col min="11511" max="11511" width="30.75" style="1" customWidth="1"/>
    <col min="11512" max="11514" width="8" style="1" customWidth="1"/>
    <col min="11515" max="11516" width="0" style="1" hidden="1" customWidth="1"/>
    <col min="11517" max="11517" width="8" style="1" customWidth="1"/>
    <col min="11518" max="11518" width="28.375" style="1" customWidth="1"/>
    <col min="11519" max="11751" width="9" style="1"/>
    <col min="11752" max="11752" width="5.75" style="1" customWidth="1"/>
    <col min="11753" max="11753" width="36.625" style="1" customWidth="1"/>
    <col min="11754" max="11754" width="8" style="1" customWidth="1"/>
    <col min="11755" max="11755" width="15.75" style="1" customWidth="1"/>
    <col min="11756" max="11756" width="8.375" style="1" customWidth="1"/>
    <col min="11757" max="11757" width="9.375" style="1" customWidth="1"/>
    <col min="11758" max="11758" width="16.125" style="1" customWidth="1"/>
    <col min="11759" max="11759" width="12.375" style="1" customWidth="1"/>
    <col min="11760" max="11760" width="12.25" style="1" customWidth="1"/>
    <col min="11761" max="11761" width="9" style="1"/>
    <col min="11762" max="11762" width="13.75" style="1" customWidth="1"/>
    <col min="11763" max="11763" width="9.375" style="1" customWidth="1"/>
    <col min="11764" max="11764" width="10.875" style="1" customWidth="1"/>
    <col min="11765" max="11765" width="12.75" style="1" customWidth="1"/>
    <col min="11766" max="11766" width="8" style="1" customWidth="1"/>
    <col min="11767" max="11767" width="30.75" style="1" customWidth="1"/>
    <col min="11768" max="11770" width="8" style="1" customWidth="1"/>
    <col min="11771" max="11772" width="0" style="1" hidden="1" customWidth="1"/>
    <col min="11773" max="11773" width="8" style="1" customWidth="1"/>
    <col min="11774" max="11774" width="28.375" style="1" customWidth="1"/>
    <col min="11775" max="12007" width="9" style="1"/>
    <col min="12008" max="12008" width="5.75" style="1" customWidth="1"/>
    <col min="12009" max="12009" width="36.625" style="1" customWidth="1"/>
    <col min="12010" max="12010" width="8" style="1" customWidth="1"/>
    <col min="12011" max="12011" width="15.75" style="1" customWidth="1"/>
    <col min="12012" max="12012" width="8.375" style="1" customWidth="1"/>
    <col min="12013" max="12013" width="9.375" style="1" customWidth="1"/>
    <col min="12014" max="12014" width="16.125" style="1" customWidth="1"/>
    <col min="12015" max="12015" width="12.375" style="1" customWidth="1"/>
    <col min="12016" max="12016" width="12.25" style="1" customWidth="1"/>
    <col min="12017" max="12017" width="9" style="1"/>
    <col min="12018" max="12018" width="13.75" style="1" customWidth="1"/>
    <col min="12019" max="12019" width="9.375" style="1" customWidth="1"/>
    <col min="12020" max="12020" width="10.875" style="1" customWidth="1"/>
    <col min="12021" max="12021" width="12.75" style="1" customWidth="1"/>
    <col min="12022" max="12022" width="8" style="1" customWidth="1"/>
    <col min="12023" max="12023" width="30.75" style="1" customWidth="1"/>
    <col min="12024" max="12026" width="8" style="1" customWidth="1"/>
    <col min="12027" max="12028" width="0" style="1" hidden="1" customWidth="1"/>
    <col min="12029" max="12029" width="8" style="1" customWidth="1"/>
    <col min="12030" max="12030" width="28.375" style="1" customWidth="1"/>
    <col min="12031" max="12263" width="9" style="1"/>
    <col min="12264" max="12264" width="5.75" style="1" customWidth="1"/>
    <col min="12265" max="12265" width="36.625" style="1" customWidth="1"/>
    <col min="12266" max="12266" width="8" style="1" customWidth="1"/>
    <col min="12267" max="12267" width="15.75" style="1" customWidth="1"/>
    <col min="12268" max="12268" width="8.375" style="1" customWidth="1"/>
    <col min="12269" max="12269" width="9.375" style="1" customWidth="1"/>
    <col min="12270" max="12270" width="16.125" style="1" customWidth="1"/>
    <col min="12271" max="12271" width="12.375" style="1" customWidth="1"/>
    <col min="12272" max="12272" width="12.25" style="1" customWidth="1"/>
    <col min="12273" max="12273" width="9" style="1"/>
    <col min="12274" max="12274" width="13.75" style="1" customWidth="1"/>
    <col min="12275" max="12275" width="9.375" style="1" customWidth="1"/>
    <col min="12276" max="12276" width="10.875" style="1" customWidth="1"/>
    <col min="12277" max="12277" width="12.75" style="1" customWidth="1"/>
    <col min="12278" max="12278" width="8" style="1" customWidth="1"/>
    <col min="12279" max="12279" width="30.75" style="1" customWidth="1"/>
    <col min="12280" max="12282" width="8" style="1" customWidth="1"/>
    <col min="12283" max="12284" width="0" style="1" hidden="1" customWidth="1"/>
    <col min="12285" max="12285" width="8" style="1" customWidth="1"/>
    <col min="12286" max="12286" width="28.375" style="1" customWidth="1"/>
    <col min="12287" max="12519" width="9" style="1"/>
    <col min="12520" max="12520" width="5.75" style="1" customWidth="1"/>
    <col min="12521" max="12521" width="36.625" style="1" customWidth="1"/>
    <col min="12522" max="12522" width="8" style="1" customWidth="1"/>
    <col min="12523" max="12523" width="15.75" style="1" customWidth="1"/>
    <col min="12524" max="12524" width="8.375" style="1" customWidth="1"/>
    <col min="12525" max="12525" width="9.375" style="1" customWidth="1"/>
    <col min="12526" max="12526" width="16.125" style="1" customWidth="1"/>
    <col min="12527" max="12527" width="12.375" style="1" customWidth="1"/>
    <col min="12528" max="12528" width="12.25" style="1" customWidth="1"/>
    <col min="12529" max="12529" width="9" style="1"/>
    <col min="12530" max="12530" width="13.75" style="1" customWidth="1"/>
    <col min="12531" max="12531" width="9.375" style="1" customWidth="1"/>
    <col min="12532" max="12532" width="10.875" style="1" customWidth="1"/>
    <col min="12533" max="12533" width="12.75" style="1" customWidth="1"/>
    <col min="12534" max="12534" width="8" style="1" customWidth="1"/>
    <col min="12535" max="12535" width="30.75" style="1" customWidth="1"/>
    <col min="12536" max="12538" width="8" style="1" customWidth="1"/>
    <col min="12539" max="12540" width="0" style="1" hidden="1" customWidth="1"/>
    <col min="12541" max="12541" width="8" style="1" customWidth="1"/>
    <col min="12542" max="12542" width="28.375" style="1" customWidth="1"/>
    <col min="12543" max="12775" width="9" style="1"/>
    <col min="12776" max="12776" width="5.75" style="1" customWidth="1"/>
    <col min="12777" max="12777" width="36.625" style="1" customWidth="1"/>
    <col min="12778" max="12778" width="8" style="1" customWidth="1"/>
    <col min="12779" max="12779" width="15.75" style="1" customWidth="1"/>
    <col min="12780" max="12780" width="8.375" style="1" customWidth="1"/>
    <col min="12781" max="12781" width="9.375" style="1" customWidth="1"/>
    <col min="12782" max="12782" width="16.125" style="1" customWidth="1"/>
    <col min="12783" max="12783" width="12.375" style="1" customWidth="1"/>
    <col min="12784" max="12784" width="12.25" style="1" customWidth="1"/>
    <col min="12785" max="12785" width="9" style="1"/>
    <col min="12786" max="12786" width="13.75" style="1" customWidth="1"/>
    <col min="12787" max="12787" width="9.375" style="1" customWidth="1"/>
    <col min="12788" max="12788" width="10.875" style="1" customWidth="1"/>
    <col min="12789" max="12789" width="12.75" style="1" customWidth="1"/>
    <col min="12790" max="12790" width="8" style="1" customWidth="1"/>
    <col min="12791" max="12791" width="30.75" style="1" customWidth="1"/>
    <col min="12792" max="12794" width="8" style="1" customWidth="1"/>
    <col min="12795" max="12796" width="0" style="1" hidden="1" customWidth="1"/>
    <col min="12797" max="12797" width="8" style="1" customWidth="1"/>
    <col min="12798" max="12798" width="28.375" style="1" customWidth="1"/>
    <col min="12799" max="13031" width="9" style="1"/>
    <col min="13032" max="13032" width="5.75" style="1" customWidth="1"/>
    <col min="13033" max="13033" width="36.625" style="1" customWidth="1"/>
    <col min="13034" max="13034" width="8" style="1" customWidth="1"/>
    <col min="13035" max="13035" width="15.75" style="1" customWidth="1"/>
    <col min="13036" max="13036" width="8.375" style="1" customWidth="1"/>
    <col min="13037" max="13037" width="9.375" style="1" customWidth="1"/>
    <col min="13038" max="13038" width="16.125" style="1" customWidth="1"/>
    <col min="13039" max="13039" width="12.375" style="1" customWidth="1"/>
    <col min="13040" max="13040" width="12.25" style="1" customWidth="1"/>
    <col min="13041" max="13041" width="9" style="1"/>
    <col min="13042" max="13042" width="13.75" style="1" customWidth="1"/>
    <col min="13043" max="13043" width="9.375" style="1" customWidth="1"/>
    <col min="13044" max="13044" width="10.875" style="1" customWidth="1"/>
    <col min="13045" max="13045" width="12.75" style="1" customWidth="1"/>
    <col min="13046" max="13046" width="8" style="1" customWidth="1"/>
    <col min="13047" max="13047" width="30.75" style="1" customWidth="1"/>
    <col min="13048" max="13050" width="8" style="1" customWidth="1"/>
    <col min="13051" max="13052" width="0" style="1" hidden="1" customWidth="1"/>
    <col min="13053" max="13053" width="8" style="1" customWidth="1"/>
    <col min="13054" max="13054" width="28.375" style="1" customWidth="1"/>
    <col min="13055" max="13287" width="9" style="1"/>
    <col min="13288" max="13288" width="5.75" style="1" customWidth="1"/>
    <col min="13289" max="13289" width="36.625" style="1" customWidth="1"/>
    <col min="13290" max="13290" width="8" style="1" customWidth="1"/>
    <col min="13291" max="13291" width="15.75" style="1" customWidth="1"/>
    <col min="13292" max="13292" width="8.375" style="1" customWidth="1"/>
    <col min="13293" max="13293" width="9.375" style="1" customWidth="1"/>
    <col min="13294" max="13294" width="16.125" style="1" customWidth="1"/>
    <col min="13295" max="13295" width="12.375" style="1" customWidth="1"/>
    <col min="13296" max="13296" width="12.25" style="1" customWidth="1"/>
    <col min="13297" max="13297" width="9" style="1"/>
    <col min="13298" max="13298" width="13.75" style="1" customWidth="1"/>
    <col min="13299" max="13299" width="9.375" style="1" customWidth="1"/>
    <col min="13300" max="13300" width="10.875" style="1" customWidth="1"/>
    <col min="13301" max="13301" width="12.75" style="1" customWidth="1"/>
    <col min="13302" max="13302" width="8" style="1" customWidth="1"/>
    <col min="13303" max="13303" width="30.75" style="1" customWidth="1"/>
    <col min="13304" max="13306" width="8" style="1" customWidth="1"/>
    <col min="13307" max="13308" width="0" style="1" hidden="1" customWidth="1"/>
    <col min="13309" max="13309" width="8" style="1" customWidth="1"/>
    <col min="13310" max="13310" width="28.375" style="1" customWidth="1"/>
    <col min="13311" max="13543" width="9" style="1"/>
    <col min="13544" max="13544" width="5.75" style="1" customWidth="1"/>
    <col min="13545" max="13545" width="36.625" style="1" customWidth="1"/>
    <col min="13546" max="13546" width="8" style="1" customWidth="1"/>
    <col min="13547" max="13547" width="15.75" style="1" customWidth="1"/>
    <col min="13548" max="13548" width="8.375" style="1" customWidth="1"/>
    <col min="13549" max="13549" width="9.375" style="1" customWidth="1"/>
    <col min="13550" max="13550" width="16.125" style="1" customWidth="1"/>
    <col min="13551" max="13551" width="12.375" style="1" customWidth="1"/>
    <col min="13552" max="13552" width="12.25" style="1" customWidth="1"/>
    <col min="13553" max="13553" width="9" style="1"/>
    <col min="13554" max="13554" width="13.75" style="1" customWidth="1"/>
    <col min="13555" max="13555" width="9.375" style="1" customWidth="1"/>
    <col min="13556" max="13556" width="10.875" style="1" customWidth="1"/>
    <col min="13557" max="13557" width="12.75" style="1" customWidth="1"/>
    <col min="13558" max="13558" width="8" style="1" customWidth="1"/>
    <col min="13559" max="13559" width="30.75" style="1" customWidth="1"/>
    <col min="13560" max="13562" width="8" style="1" customWidth="1"/>
    <col min="13563" max="13564" width="0" style="1" hidden="1" customWidth="1"/>
    <col min="13565" max="13565" width="8" style="1" customWidth="1"/>
    <col min="13566" max="13566" width="28.375" style="1" customWidth="1"/>
    <col min="13567" max="13799" width="9" style="1"/>
    <col min="13800" max="13800" width="5.75" style="1" customWidth="1"/>
    <col min="13801" max="13801" width="36.625" style="1" customWidth="1"/>
    <col min="13802" max="13802" width="8" style="1" customWidth="1"/>
    <col min="13803" max="13803" width="15.75" style="1" customWidth="1"/>
    <col min="13804" max="13804" width="8.375" style="1" customWidth="1"/>
    <col min="13805" max="13805" width="9.375" style="1" customWidth="1"/>
    <col min="13806" max="13806" width="16.125" style="1" customWidth="1"/>
    <col min="13807" max="13807" width="12.375" style="1" customWidth="1"/>
    <col min="13808" max="13808" width="12.25" style="1" customWidth="1"/>
    <col min="13809" max="13809" width="9" style="1"/>
    <col min="13810" max="13810" width="13.75" style="1" customWidth="1"/>
    <col min="13811" max="13811" width="9.375" style="1" customWidth="1"/>
    <col min="13812" max="13812" width="10.875" style="1" customWidth="1"/>
    <col min="13813" max="13813" width="12.75" style="1" customWidth="1"/>
    <col min="13814" max="13814" width="8" style="1" customWidth="1"/>
    <col min="13815" max="13815" width="30.75" style="1" customWidth="1"/>
    <col min="13816" max="13818" width="8" style="1" customWidth="1"/>
    <col min="13819" max="13820" width="0" style="1" hidden="1" customWidth="1"/>
    <col min="13821" max="13821" width="8" style="1" customWidth="1"/>
    <col min="13822" max="13822" width="28.375" style="1" customWidth="1"/>
    <col min="13823" max="14055" width="9" style="1"/>
    <col min="14056" max="14056" width="5.75" style="1" customWidth="1"/>
    <col min="14057" max="14057" width="36.625" style="1" customWidth="1"/>
    <col min="14058" max="14058" width="8" style="1" customWidth="1"/>
    <col min="14059" max="14059" width="15.75" style="1" customWidth="1"/>
    <col min="14060" max="14060" width="8.375" style="1" customWidth="1"/>
    <col min="14061" max="14061" width="9.375" style="1" customWidth="1"/>
    <col min="14062" max="14062" width="16.125" style="1" customWidth="1"/>
    <col min="14063" max="14063" width="12.375" style="1" customWidth="1"/>
    <col min="14064" max="14064" width="12.25" style="1" customWidth="1"/>
    <col min="14065" max="14065" width="9" style="1"/>
    <col min="14066" max="14066" width="13.75" style="1" customWidth="1"/>
    <col min="14067" max="14067" width="9.375" style="1" customWidth="1"/>
    <col min="14068" max="14068" width="10.875" style="1" customWidth="1"/>
    <col min="14069" max="14069" width="12.75" style="1" customWidth="1"/>
    <col min="14070" max="14070" width="8" style="1" customWidth="1"/>
    <col min="14071" max="14071" width="30.75" style="1" customWidth="1"/>
    <col min="14072" max="14074" width="8" style="1" customWidth="1"/>
    <col min="14075" max="14076" width="0" style="1" hidden="1" customWidth="1"/>
    <col min="14077" max="14077" width="8" style="1" customWidth="1"/>
    <col min="14078" max="14078" width="28.375" style="1" customWidth="1"/>
    <col min="14079" max="14311" width="9" style="1"/>
    <col min="14312" max="14312" width="5.75" style="1" customWidth="1"/>
    <col min="14313" max="14313" width="36.625" style="1" customWidth="1"/>
    <col min="14314" max="14314" width="8" style="1" customWidth="1"/>
    <col min="14315" max="14315" width="15.75" style="1" customWidth="1"/>
    <col min="14316" max="14316" width="8.375" style="1" customWidth="1"/>
    <col min="14317" max="14317" width="9.375" style="1" customWidth="1"/>
    <col min="14318" max="14318" width="16.125" style="1" customWidth="1"/>
    <col min="14319" max="14319" width="12.375" style="1" customWidth="1"/>
    <col min="14320" max="14320" width="12.25" style="1" customWidth="1"/>
    <col min="14321" max="14321" width="9" style="1"/>
    <col min="14322" max="14322" width="13.75" style="1" customWidth="1"/>
    <col min="14323" max="14323" width="9.375" style="1" customWidth="1"/>
    <col min="14324" max="14324" width="10.875" style="1" customWidth="1"/>
    <col min="14325" max="14325" width="12.75" style="1" customWidth="1"/>
    <col min="14326" max="14326" width="8" style="1" customWidth="1"/>
    <col min="14327" max="14327" width="30.75" style="1" customWidth="1"/>
    <col min="14328" max="14330" width="8" style="1" customWidth="1"/>
    <col min="14331" max="14332" width="0" style="1" hidden="1" customWidth="1"/>
    <col min="14333" max="14333" width="8" style="1" customWidth="1"/>
    <col min="14334" max="14334" width="28.375" style="1" customWidth="1"/>
    <col min="14335" max="14567" width="9" style="1"/>
    <col min="14568" max="14568" width="5.75" style="1" customWidth="1"/>
    <col min="14569" max="14569" width="36.625" style="1" customWidth="1"/>
    <col min="14570" max="14570" width="8" style="1" customWidth="1"/>
    <col min="14571" max="14571" width="15.75" style="1" customWidth="1"/>
    <col min="14572" max="14572" width="8.375" style="1" customWidth="1"/>
    <col min="14573" max="14573" width="9.375" style="1" customWidth="1"/>
    <col min="14574" max="14574" width="16.125" style="1" customWidth="1"/>
    <col min="14575" max="14575" width="12.375" style="1" customWidth="1"/>
    <col min="14576" max="14576" width="12.25" style="1" customWidth="1"/>
    <col min="14577" max="14577" width="9" style="1"/>
    <col min="14578" max="14578" width="13.75" style="1" customWidth="1"/>
    <col min="14579" max="14579" width="9.375" style="1" customWidth="1"/>
    <col min="14580" max="14580" width="10.875" style="1" customWidth="1"/>
    <col min="14581" max="14581" width="12.75" style="1" customWidth="1"/>
    <col min="14582" max="14582" width="8" style="1" customWidth="1"/>
    <col min="14583" max="14583" width="30.75" style="1" customWidth="1"/>
    <col min="14584" max="14586" width="8" style="1" customWidth="1"/>
    <col min="14587" max="14588" width="0" style="1" hidden="1" customWidth="1"/>
    <col min="14589" max="14589" width="8" style="1" customWidth="1"/>
    <col min="14590" max="14590" width="28.375" style="1" customWidth="1"/>
    <col min="14591" max="14823" width="9" style="1"/>
    <col min="14824" max="14824" width="5.75" style="1" customWidth="1"/>
    <col min="14825" max="14825" width="36.625" style="1" customWidth="1"/>
    <col min="14826" max="14826" width="8" style="1" customWidth="1"/>
    <col min="14827" max="14827" width="15.75" style="1" customWidth="1"/>
    <col min="14828" max="14828" width="8.375" style="1" customWidth="1"/>
    <col min="14829" max="14829" width="9.375" style="1" customWidth="1"/>
    <col min="14830" max="14830" width="16.125" style="1" customWidth="1"/>
    <col min="14831" max="14831" width="12.375" style="1" customWidth="1"/>
    <col min="14832" max="14832" width="12.25" style="1" customWidth="1"/>
    <col min="14833" max="14833" width="9" style="1"/>
    <col min="14834" max="14834" width="13.75" style="1" customWidth="1"/>
    <col min="14835" max="14835" width="9.375" style="1" customWidth="1"/>
    <col min="14836" max="14836" width="10.875" style="1" customWidth="1"/>
    <col min="14837" max="14837" width="12.75" style="1" customWidth="1"/>
    <col min="14838" max="14838" width="8" style="1" customWidth="1"/>
    <col min="14839" max="14839" width="30.75" style="1" customWidth="1"/>
    <col min="14840" max="14842" width="8" style="1" customWidth="1"/>
    <col min="14843" max="14844" width="0" style="1" hidden="1" customWidth="1"/>
    <col min="14845" max="14845" width="8" style="1" customWidth="1"/>
    <col min="14846" max="14846" width="28.375" style="1" customWidth="1"/>
    <col min="14847" max="15079" width="9" style="1"/>
    <col min="15080" max="15080" width="5.75" style="1" customWidth="1"/>
    <col min="15081" max="15081" width="36.625" style="1" customWidth="1"/>
    <col min="15082" max="15082" width="8" style="1" customWidth="1"/>
    <col min="15083" max="15083" width="15.75" style="1" customWidth="1"/>
    <col min="15084" max="15084" width="8.375" style="1" customWidth="1"/>
    <col min="15085" max="15085" width="9.375" style="1" customWidth="1"/>
    <col min="15086" max="15086" width="16.125" style="1" customWidth="1"/>
    <col min="15087" max="15087" width="12.375" style="1" customWidth="1"/>
    <col min="15088" max="15088" width="12.25" style="1" customWidth="1"/>
    <col min="15089" max="15089" width="9" style="1"/>
    <col min="15090" max="15090" width="13.75" style="1" customWidth="1"/>
    <col min="15091" max="15091" width="9.375" style="1" customWidth="1"/>
    <col min="15092" max="15092" width="10.875" style="1" customWidth="1"/>
    <col min="15093" max="15093" width="12.75" style="1" customWidth="1"/>
    <col min="15094" max="15094" width="8" style="1" customWidth="1"/>
    <col min="15095" max="15095" width="30.75" style="1" customWidth="1"/>
    <col min="15096" max="15098" width="8" style="1" customWidth="1"/>
    <col min="15099" max="15100" width="0" style="1" hidden="1" customWidth="1"/>
    <col min="15101" max="15101" width="8" style="1" customWidth="1"/>
    <col min="15102" max="15102" width="28.375" style="1" customWidth="1"/>
    <col min="15103" max="15335" width="9" style="1"/>
    <col min="15336" max="15336" width="5.75" style="1" customWidth="1"/>
    <col min="15337" max="15337" width="36.625" style="1" customWidth="1"/>
    <col min="15338" max="15338" width="8" style="1" customWidth="1"/>
    <col min="15339" max="15339" width="15.75" style="1" customWidth="1"/>
    <col min="15340" max="15340" width="8.375" style="1" customWidth="1"/>
    <col min="15341" max="15341" width="9.375" style="1" customWidth="1"/>
    <col min="15342" max="15342" width="16.125" style="1" customWidth="1"/>
    <col min="15343" max="15343" width="12.375" style="1" customWidth="1"/>
    <col min="15344" max="15344" width="12.25" style="1" customWidth="1"/>
    <col min="15345" max="15345" width="9" style="1"/>
    <col min="15346" max="15346" width="13.75" style="1" customWidth="1"/>
    <col min="15347" max="15347" width="9.375" style="1" customWidth="1"/>
    <col min="15348" max="15348" width="10.875" style="1" customWidth="1"/>
    <col min="15349" max="15349" width="12.75" style="1" customWidth="1"/>
    <col min="15350" max="15350" width="8" style="1" customWidth="1"/>
    <col min="15351" max="15351" width="30.75" style="1" customWidth="1"/>
    <col min="15352" max="15354" width="8" style="1" customWidth="1"/>
    <col min="15355" max="15356" width="0" style="1" hidden="1" customWidth="1"/>
    <col min="15357" max="15357" width="8" style="1" customWidth="1"/>
    <col min="15358" max="15358" width="28.375" style="1" customWidth="1"/>
    <col min="15359" max="15591" width="9" style="1"/>
    <col min="15592" max="15592" width="5.75" style="1" customWidth="1"/>
    <col min="15593" max="15593" width="36.625" style="1" customWidth="1"/>
    <col min="15594" max="15594" width="8" style="1" customWidth="1"/>
    <col min="15595" max="15595" width="15.75" style="1" customWidth="1"/>
    <col min="15596" max="15596" width="8.375" style="1" customWidth="1"/>
    <col min="15597" max="15597" width="9.375" style="1" customWidth="1"/>
    <col min="15598" max="15598" width="16.125" style="1" customWidth="1"/>
    <col min="15599" max="15599" width="12.375" style="1" customWidth="1"/>
    <col min="15600" max="15600" width="12.25" style="1" customWidth="1"/>
    <col min="15601" max="15601" width="9" style="1"/>
    <col min="15602" max="15602" width="13.75" style="1" customWidth="1"/>
    <col min="15603" max="15603" width="9.375" style="1" customWidth="1"/>
    <col min="15604" max="15604" width="10.875" style="1" customWidth="1"/>
    <col min="15605" max="15605" width="12.75" style="1" customWidth="1"/>
    <col min="15606" max="15606" width="8" style="1" customWidth="1"/>
    <col min="15607" max="15607" width="30.75" style="1" customWidth="1"/>
    <col min="15608" max="15610" width="8" style="1" customWidth="1"/>
    <col min="15611" max="15612" width="0" style="1" hidden="1" customWidth="1"/>
    <col min="15613" max="15613" width="8" style="1" customWidth="1"/>
    <col min="15614" max="15614" width="28.375" style="1" customWidth="1"/>
    <col min="15615" max="15847" width="9" style="1"/>
    <col min="15848" max="15848" width="5.75" style="1" customWidth="1"/>
    <col min="15849" max="15849" width="36.625" style="1" customWidth="1"/>
    <col min="15850" max="15850" width="8" style="1" customWidth="1"/>
    <col min="15851" max="15851" width="15.75" style="1" customWidth="1"/>
    <col min="15852" max="15852" width="8.375" style="1" customWidth="1"/>
    <col min="15853" max="15853" width="9.375" style="1" customWidth="1"/>
    <col min="15854" max="15854" width="16.125" style="1" customWidth="1"/>
    <col min="15855" max="15855" width="12.375" style="1" customWidth="1"/>
    <col min="15856" max="15856" width="12.25" style="1" customWidth="1"/>
    <col min="15857" max="15857" width="9" style="1"/>
    <col min="15858" max="15858" width="13.75" style="1" customWidth="1"/>
    <col min="15859" max="15859" width="9.375" style="1" customWidth="1"/>
    <col min="15860" max="15860" width="10.875" style="1" customWidth="1"/>
    <col min="15861" max="15861" width="12.75" style="1" customWidth="1"/>
    <col min="15862" max="15862" width="8" style="1" customWidth="1"/>
    <col min="15863" max="15863" width="30.75" style="1" customWidth="1"/>
    <col min="15864" max="15866" width="8" style="1" customWidth="1"/>
    <col min="15867" max="15868" width="0" style="1" hidden="1" customWidth="1"/>
    <col min="15869" max="15869" width="8" style="1" customWidth="1"/>
    <col min="15870" max="15870" width="28.375" style="1" customWidth="1"/>
    <col min="15871" max="16103" width="9" style="1"/>
    <col min="16104" max="16104" width="5.75" style="1" customWidth="1"/>
    <col min="16105" max="16105" width="36.625" style="1" customWidth="1"/>
    <col min="16106" max="16106" width="8" style="1" customWidth="1"/>
    <col min="16107" max="16107" width="15.75" style="1" customWidth="1"/>
    <col min="16108" max="16108" width="8.375" style="1" customWidth="1"/>
    <col min="16109" max="16109" width="9.375" style="1" customWidth="1"/>
    <col min="16110" max="16110" width="16.125" style="1" customWidth="1"/>
    <col min="16111" max="16111" width="12.375" style="1" customWidth="1"/>
    <col min="16112" max="16112" width="12.25" style="1" customWidth="1"/>
    <col min="16113" max="16113" width="9" style="1"/>
    <col min="16114" max="16114" width="13.75" style="1" customWidth="1"/>
    <col min="16115" max="16115" width="9.375" style="1" customWidth="1"/>
    <col min="16116" max="16116" width="10.875" style="1" customWidth="1"/>
    <col min="16117" max="16117" width="12.75" style="1" customWidth="1"/>
    <col min="16118" max="16118" width="8" style="1" customWidth="1"/>
    <col min="16119" max="16119" width="30.75" style="1" customWidth="1"/>
    <col min="16120" max="16122" width="8" style="1" customWidth="1"/>
    <col min="16123" max="16124" width="0" style="1" hidden="1" customWidth="1"/>
    <col min="16125" max="16125" width="8" style="1" customWidth="1"/>
    <col min="16126" max="16126" width="28.375" style="1" customWidth="1"/>
    <col min="16127" max="16384" width="9" style="1"/>
  </cols>
  <sheetData>
    <row r="1" spans="1:15" ht="23.25" x14ac:dyDescent="0.5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8"/>
    </row>
    <row r="2" spans="1:15" ht="23.25" x14ac:dyDescent="0.5">
      <c r="A2" s="223" t="s">
        <v>87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8"/>
    </row>
    <row r="3" spans="1:15" ht="22.5" thickBot="1" x14ac:dyDescent="0.55000000000000004">
      <c r="A3" s="29"/>
      <c r="B3" s="29"/>
      <c r="C3" s="29"/>
      <c r="D3" s="29"/>
      <c r="E3" s="29"/>
      <c r="F3" s="29"/>
      <c r="G3" s="29"/>
      <c r="H3" s="29"/>
      <c r="I3" s="29"/>
      <c r="J3" s="29"/>
      <c r="K3" s="28"/>
      <c r="L3" s="28"/>
      <c r="M3" s="28"/>
      <c r="N3" s="28"/>
      <c r="O3" s="28"/>
    </row>
    <row r="4" spans="1:15" ht="29.25" customHeight="1" thickBot="1" x14ac:dyDescent="0.55000000000000004">
      <c r="A4" s="224" t="s">
        <v>1</v>
      </c>
      <c r="B4" s="224" t="s">
        <v>2</v>
      </c>
      <c r="C4" s="30"/>
      <c r="D4" s="31"/>
      <c r="E4" s="31"/>
      <c r="F4" s="227" t="s">
        <v>3</v>
      </c>
      <c r="G4" s="228"/>
      <c r="H4" s="228"/>
      <c r="I4" s="228"/>
      <c r="J4" s="229"/>
      <c r="K4" s="230" t="s">
        <v>4</v>
      </c>
      <c r="L4" s="231"/>
      <c r="M4" s="231"/>
      <c r="N4" s="232"/>
      <c r="O4" s="32"/>
    </row>
    <row r="5" spans="1:15" ht="22.5" customHeight="1" thickBot="1" x14ac:dyDescent="0.55000000000000004">
      <c r="A5" s="225"/>
      <c r="B5" s="225"/>
      <c r="C5" s="233" t="s">
        <v>89</v>
      </c>
      <c r="D5" s="233"/>
      <c r="E5" s="234"/>
      <c r="F5" s="237" t="s">
        <v>88</v>
      </c>
      <c r="G5" s="233"/>
      <c r="H5" s="234"/>
      <c r="I5" s="220" t="s">
        <v>5</v>
      </c>
      <c r="J5" s="221"/>
      <c r="K5" s="235" t="s">
        <v>63</v>
      </c>
      <c r="L5" s="236"/>
      <c r="M5" s="218" t="s">
        <v>5</v>
      </c>
      <c r="N5" s="219"/>
      <c r="O5" s="28"/>
    </row>
    <row r="6" spans="1:15" ht="21.75" customHeight="1" x14ac:dyDescent="0.5">
      <c r="A6" s="225"/>
      <c r="B6" s="225"/>
      <c r="C6" s="33" t="s">
        <v>6</v>
      </c>
      <c r="D6" s="34" t="s">
        <v>7</v>
      </c>
      <c r="E6" s="35" t="s">
        <v>8</v>
      </c>
      <c r="F6" s="33" t="s">
        <v>6</v>
      </c>
      <c r="G6" s="34" t="s">
        <v>7</v>
      </c>
      <c r="H6" s="35" t="s">
        <v>8</v>
      </c>
      <c r="I6" s="36" t="s">
        <v>7</v>
      </c>
      <c r="J6" s="37" t="s">
        <v>9</v>
      </c>
      <c r="K6" s="36" t="s">
        <v>7</v>
      </c>
      <c r="L6" s="37" t="s">
        <v>8</v>
      </c>
      <c r="M6" s="36" t="s">
        <v>7</v>
      </c>
      <c r="N6" s="37" t="s">
        <v>9</v>
      </c>
      <c r="O6" s="28"/>
    </row>
    <row r="7" spans="1:15" ht="22.5" customHeight="1" thickBot="1" x14ac:dyDescent="0.55000000000000004">
      <c r="A7" s="226"/>
      <c r="B7" s="226"/>
      <c r="C7" s="38" t="s">
        <v>10</v>
      </c>
      <c r="D7" s="39" t="s">
        <v>11</v>
      </c>
      <c r="E7" s="42"/>
      <c r="F7" s="40" t="s">
        <v>10</v>
      </c>
      <c r="G7" s="39" t="s">
        <v>11</v>
      </c>
      <c r="H7" s="126"/>
      <c r="I7" s="41" t="s">
        <v>11</v>
      </c>
      <c r="J7" s="42"/>
      <c r="K7" s="41" t="s">
        <v>11</v>
      </c>
      <c r="L7" s="42"/>
      <c r="M7" s="41" t="s">
        <v>11</v>
      </c>
      <c r="N7" s="42"/>
      <c r="O7" s="28"/>
    </row>
    <row r="8" spans="1:15" x14ac:dyDescent="0.5">
      <c r="A8" s="43">
        <v>1</v>
      </c>
      <c r="B8" s="68" t="s">
        <v>37</v>
      </c>
      <c r="C8" s="178">
        <v>55</v>
      </c>
      <c r="D8" s="179">
        <v>98784.791328840001</v>
      </c>
      <c r="E8" s="180">
        <v>4.4410108655850138</v>
      </c>
      <c r="F8" s="181">
        <v>53</v>
      </c>
      <c r="G8" s="182">
        <v>103060.59365719001</v>
      </c>
      <c r="H8" s="183">
        <v>4.8078084713251075</v>
      </c>
      <c r="I8" s="134">
        <v>-4275.8023283500079</v>
      </c>
      <c r="J8" s="2">
        <v>-4.1488236935375999</v>
      </c>
      <c r="K8" s="135">
        <v>108103.72912551</v>
      </c>
      <c r="L8" s="184">
        <v>40.492252800408501</v>
      </c>
      <c r="M8" s="134">
        <v>-9318.9377966699976</v>
      </c>
      <c r="N8" s="2">
        <v>-8.6203666349479739</v>
      </c>
      <c r="O8" s="28"/>
    </row>
    <row r="9" spans="1:15" x14ac:dyDescent="0.5">
      <c r="A9" s="43">
        <v>2</v>
      </c>
      <c r="B9" s="68" t="s">
        <v>38</v>
      </c>
      <c r="C9" s="185">
        <v>82</v>
      </c>
      <c r="D9" s="186">
        <v>63687.32162380001</v>
      </c>
      <c r="E9" s="187">
        <v>2.8631541710685369</v>
      </c>
      <c r="F9" s="26">
        <v>82</v>
      </c>
      <c r="G9" s="186">
        <v>53022.735518369969</v>
      </c>
      <c r="H9" s="188">
        <v>2.4735269607120602</v>
      </c>
      <c r="I9" s="134">
        <v>10664.58610543004</v>
      </c>
      <c r="J9" s="2">
        <v>20.11323256178521</v>
      </c>
      <c r="K9" s="139">
        <v>39235.433025229991</v>
      </c>
      <c r="L9" s="184">
        <v>28.768641504104206</v>
      </c>
      <c r="M9" s="134">
        <v>24451.888598570018</v>
      </c>
      <c r="N9" s="2">
        <v>62.320934709313519</v>
      </c>
      <c r="O9" s="28"/>
    </row>
    <row r="10" spans="1:15" x14ac:dyDescent="0.5">
      <c r="A10" s="43">
        <v>3</v>
      </c>
      <c r="B10" s="68" t="s">
        <v>36</v>
      </c>
      <c r="C10" s="185">
        <v>901</v>
      </c>
      <c r="D10" s="186">
        <v>169865.41823983999</v>
      </c>
      <c r="E10" s="187">
        <v>7.6365415965608694</v>
      </c>
      <c r="F10" s="140">
        <v>900</v>
      </c>
      <c r="G10" s="139">
        <v>156871.85753328001</v>
      </c>
      <c r="H10" s="183">
        <v>7.3181205230559199</v>
      </c>
      <c r="I10" s="134">
        <v>12993.560706559976</v>
      </c>
      <c r="J10" s="2">
        <v>8.2829137812710751</v>
      </c>
      <c r="K10" s="139">
        <v>160156.97833704998</v>
      </c>
      <c r="L10" s="184">
        <v>7.0608920119944791</v>
      </c>
      <c r="M10" s="134">
        <v>9708.4399027900072</v>
      </c>
      <c r="N10" s="2">
        <v>6.0618275916511228</v>
      </c>
      <c r="O10" s="28"/>
    </row>
    <row r="11" spans="1:15" x14ac:dyDescent="0.5">
      <c r="A11" s="43">
        <v>4</v>
      </c>
      <c r="B11" s="68" t="s">
        <v>43</v>
      </c>
      <c r="C11" s="185">
        <v>187</v>
      </c>
      <c r="D11" s="186">
        <v>23325.341686799999</v>
      </c>
      <c r="E11" s="187">
        <v>1.0486239276421851</v>
      </c>
      <c r="F11" s="140">
        <v>187</v>
      </c>
      <c r="G11" s="139">
        <v>22256.155331810001</v>
      </c>
      <c r="H11" s="183">
        <v>1.0382565085868638</v>
      </c>
      <c r="I11" s="134">
        <v>1069.1863549899972</v>
      </c>
      <c r="J11" s="2">
        <v>4.8040029333451129</v>
      </c>
      <c r="K11" s="139">
        <v>23253.10849201</v>
      </c>
      <c r="L11" s="184">
        <v>4.7660037381745992</v>
      </c>
      <c r="M11" s="134">
        <v>72.233194789998379</v>
      </c>
      <c r="N11" s="2">
        <v>0.31063887572200688</v>
      </c>
      <c r="O11" s="28"/>
    </row>
    <row r="12" spans="1:15" x14ac:dyDescent="0.5">
      <c r="A12" s="43">
        <v>5</v>
      </c>
      <c r="B12" s="68" t="s">
        <v>47</v>
      </c>
      <c r="C12" s="185">
        <v>80038</v>
      </c>
      <c r="D12" s="189">
        <v>15633.707736549999</v>
      </c>
      <c r="E12" s="187">
        <v>0.70283557816383491</v>
      </c>
      <c r="F12" s="140">
        <v>79140</v>
      </c>
      <c r="G12" s="139">
        <v>14422.210354229999</v>
      </c>
      <c r="H12" s="183">
        <v>0.67280055990112397</v>
      </c>
      <c r="I12" s="134">
        <v>1211.4973823199998</v>
      </c>
      <c r="J12" s="2">
        <v>8.4002198869930549</v>
      </c>
      <c r="K12" s="139">
        <v>14341.124363610001</v>
      </c>
      <c r="L12" s="184">
        <v>2.5980659797979899</v>
      </c>
      <c r="M12" s="134">
        <v>1292.5833729399983</v>
      </c>
      <c r="N12" s="2">
        <v>9.0131243559945275</v>
      </c>
      <c r="O12" s="28"/>
    </row>
    <row r="13" spans="1:15" x14ac:dyDescent="0.5">
      <c r="A13" s="43">
        <v>6</v>
      </c>
      <c r="B13" s="68" t="s">
        <v>34</v>
      </c>
      <c r="C13" s="190">
        <v>52</v>
      </c>
      <c r="D13" s="191">
        <v>2039.09424526</v>
      </c>
      <c r="E13" s="187">
        <v>9.1670383439963393E-2</v>
      </c>
      <c r="F13" s="140">
        <v>54</v>
      </c>
      <c r="G13" s="139">
        <v>2103.2782693199997</v>
      </c>
      <c r="H13" s="183">
        <v>9.8118579778675982E-2</v>
      </c>
      <c r="I13" s="134">
        <v>-64.184024059999729</v>
      </c>
      <c r="J13" s="2">
        <v>-3.0516182759188939</v>
      </c>
      <c r="K13" s="139">
        <v>1789.5355850599997</v>
      </c>
      <c r="L13" s="184">
        <v>2.3281889486245659</v>
      </c>
      <c r="M13" s="134">
        <v>249.5586602000003</v>
      </c>
      <c r="N13" s="2">
        <v>13.94544273293303</v>
      </c>
      <c r="O13" s="28"/>
    </row>
    <row r="14" spans="1:15" x14ac:dyDescent="0.5">
      <c r="A14" s="43">
        <v>7</v>
      </c>
      <c r="B14" s="68" t="s">
        <v>14</v>
      </c>
      <c r="C14" s="190">
        <v>153</v>
      </c>
      <c r="D14" s="191">
        <v>4412.7841795399991</v>
      </c>
      <c r="E14" s="187">
        <v>0.19838299221165051</v>
      </c>
      <c r="F14" s="140">
        <v>146</v>
      </c>
      <c r="G14" s="139">
        <v>4279.9044090999996</v>
      </c>
      <c r="H14" s="183">
        <v>0.19965886033004726</v>
      </c>
      <c r="I14" s="134">
        <v>132.87977043999945</v>
      </c>
      <c r="J14" s="2">
        <v>3.1047368758392926</v>
      </c>
      <c r="K14" s="139">
        <v>3980.870733329999</v>
      </c>
      <c r="L14" s="184">
        <v>2.2763528276186618</v>
      </c>
      <c r="M14" s="134">
        <v>431.91344621000007</v>
      </c>
      <c r="N14" s="2">
        <v>10.849722966229161</v>
      </c>
      <c r="O14" s="28"/>
    </row>
    <row r="15" spans="1:15" x14ac:dyDescent="0.5">
      <c r="A15" s="43">
        <v>8</v>
      </c>
      <c r="B15" s="68" t="s">
        <v>13</v>
      </c>
      <c r="C15" s="185">
        <v>67</v>
      </c>
      <c r="D15" s="192">
        <v>15247.77956076</v>
      </c>
      <c r="E15" s="187">
        <v>0.68548562784290512</v>
      </c>
      <c r="F15" s="185">
        <v>67</v>
      </c>
      <c r="G15" s="192">
        <v>15105.98535938</v>
      </c>
      <c r="H15" s="187">
        <v>0.70469887472333048</v>
      </c>
      <c r="I15" s="134">
        <v>141.79420138000023</v>
      </c>
      <c r="J15" s="2">
        <v>0.93866237790276763</v>
      </c>
      <c r="K15" s="139">
        <v>15640.210077809999</v>
      </c>
      <c r="L15" s="184">
        <v>1.7297851052856827</v>
      </c>
      <c r="M15" s="134">
        <v>-392.43051704999925</v>
      </c>
      <c r="N15" s="2">
        <v>-2.5091128258358331</v>
      </c>
      <c r="O15" s="28"/>
    </row>
    <row r="16" spans="1:15" x14ac:dyDescent="0.5">
      <c r="A16" s="43">
        <v>9</v>
      </c>
      <c r="B16" s="68" t="s">
        <v>39</v>
      </c>
      <c r="C16" s="185">
        <v>134</v>
      </c>
      <c r="D16" s="193">
        <v>35511.122143510001</v>
      </c>
      <c r="E16" s="187">
        <v>1.5964530285179923</v>
      </c>
      <c r="F16" s="140">
        <v>136</v>
      </c>
      <c r="G16" s="139">
        <v>35160.753385489996</v>
      </c>
      <c r="H16" s="183">
        <v>1.6402599867339138</v>
      </c>
      <c r="I16" s="134">
        <v>350.36875802000577</v>
      </c>
      <c r="J16" s="2">
        <v>0.99647682226454959</v>
      </c>
      <c r="K16" s="139">
        <v>51632.823428129996</v>
      </c>
      <c r="L16" s="184">
        <v>1.6517352715802047</v>
      </c>
      <c r="M16" s="134">
        <v>-16121.701284619994</v>
      </c>
      <c r="N16" s="2">
        <v>-31.223745312050387</v>
      </c>
      <c r="O16" s="28"/>
    </row>
    <row r="17" spans="1:15" x14ac:dyDescent="0.5">
      <c r="A17" s="43">
        <v>10</v>
      </c>
      <c r="B17" s="68" t="s">
        <v>35</v>
      </c>
      <c r="C17" s="185">
        <v>170</v>
      </c>
      <c r="D17" s="194">
        <v>639733.17354706035</v>
      </c>
      <c r="E17" s="187">
        <v>28.760115161251921</v>
      </c>
      <c r="F17" s="185">
        <v>169</v>
      </c>
      <c r="G17" s="194">
        <v>618938.03641490999</v>
      </c>
      <c r="H17" s="195">
        <v>28.873650239189459</v>
      </c>
      <c r="I17" s="134">
        <v>20795.137132150354</v>
      </c>
      <c r="J17" s="2">
        <v>3.3598092068476739</v>
      </c>
      <c r="K17" s="139">
        <v>652537.76524726953</v>
      </c>
      <c r="L17" s="184">
        <v>1.5537427618791615</v>
      </c>
      <c r="M17" s="134">
        <v>-12804.591700209188</v>
      </c>
      <c r="N17" s="2">
        <v>-1.9622759604353439</v>
      </c>
      <c r="O17" s="28"/>
    </row>
    <row r="18" spans="1:15" x14ac:dyDescent="0.5">
      <c r="A18" s="43">
        <v>11</v>
      </c>
      <c r="B18" s="68" t="s">
        <v>46</v>
      </c>
      <c r="C18" s="185">
        <v>494</v>
      </c>
      <c r="D18" s="193">
        <v>22408.063838950002</v>
      </c>
      <c r="E18" s="187">
        <v>1.007386396699778</v>
      </c>
      <c r="F18" s="140">
        <v>496</v>
      </c>
      <c r="G18" s="139">
        <v>21802.684724439998</v>
      </c>
      <c r="H18" s="183">
        <v>1.0171019649320656</v>
      </c>
      <c r="I18" s="134">
        <v>605.379114510004</v>
      </c>
      <c r="J18" s="2">
        <v>2.7766264667002067</v>
      </c>
      <c r="K18" s="139">
        <v>20973.311006849999</v>
      </c>
      <c r="L18" s="184">
        <v>0.68953495221367389</v>
      </c>
      <c r="M18" s="134">
        <v>1434.7528321000027</v>
      </c>
      <c r="N18" s="2">
        <v>6.8408504104640624</v>
      </c>
      <c r="O18" s="28"/>
    </row>
    <row r="19" spans="1:15" x14ac:dyDescent="0.5">
      <c r="A19" s="43">
        <v>12</v>
      </c>
      <c r="B19" s="68" t="s">
        <v>53</v>
      </c>
      <c r="C19" s="185">
        <v>45</v>
      </c>
      <c r="D19" s="196">
        <v>18724.716061620002</v>
      </c>
      <c r="E19" s="187">
        <v>0.84179625594219643</v>
      </c>
      <c r="F19" s="185">
        <v>43</v>
      </c>
      <c r="G19" s="196">
        <v>18339.314498020001</v>
      </c>
      <c r="H19" s="187">
        <v>0.85553467599033783</v>
      </c>
      <c r="I19" s="134">
        <v>385.40156360000037</v>
      </c>
      <c r="J19" s="2">
        <v>2.1015047407666745</v>
      </c>
      <c r="K19" s="139">
        <v>16695.465748729999</v>
      </c>
      <c r="L19" s="184">
        <v>1.0251672434762211</v>
      </c>
      <c r="M19" s="134">
        <v>2029.2503128900025</v>
      </c>
      <c r="N19" s="2">
        <v>12.154499571504106</v>
      </c>
      <c r="O19" s="28"/>
    </row>
    <row r="20" spans="1:15" x14ac:dyDescent="0.5">
      <c r="A20" s="43">
        <v>13</v>
      </c>
      <c r="B20" s="68" t="s">
        <v>45</v>
      </c>
      <c r="C20" s="185">
        <v>34</v>
      </c>
      <c r="D20" s="197">
        <v>37527.810891130001</v>
      </c>
      <c r="E20" s="187">
        <v>1.6871161409283812</v>
      </c>
      <c r="F20" s="140">
        <v>34</v>
      </c>
      <c r="G20" s="139">
        <v>37009.126498599995</v>
      </c>
      <c r="H20" s="183">
        <v>1.7264871623791398</v>
      </c>
      <c r="I20" s="134">
        <v>518.68439253000543</v>
      </c>
      <c r="J20" s="2">
        <v>1.4015040115838091</v>
      </c>
      <c r="K20" s="139">
        <v>35242.395073160005</v>
      </c>
      <c r="L20" s="184">
        <v>0.93611219662888445</v>
      </c>
      <c r="M20" s="134">
        <v>2285.4158179699953</v>
      </c>
      <c r="N20" s="2">
        <v>6.4848481870363237</v>
      </c>
      <c r="O20" s="28"/>
    </row>
    <row r="21" spans="1:15" x14ac:dyDescent="0.5">
      <c r="A21" s="43">
        <v>14</v>
      </c>
      <c r="B21" s="68" t="s">
        <v>58</v>
      </c>
      <c r="C21" s="190">
        <v>2</v>
      </c>
      <c r="D21" s="189">
        <v>1666.9804305299999</v>
      </c>
      <c r="E21" s="187">
        <v>7.4941477378411017E-2</v>
      </c>
      <c r="F21" s="140">
        <v>2</v>
      </c>
      <c r="G21" s="139">
        <v>1689.4510956699999</v>
      </c>
      <c r="H21" s="183">
        <v>7.8813414530385248E-2</v>
      </c>
      <c r="I21" s="134">
        <v>-22.470665139999937</v>
      </c>
      <c r="J21" s="2">
        <v>-1.3300571527398108</v>
      </c>
      <c r="K21" s="139">
        <v>1731.1264012700001</v>
      </c>
      <c r="L21" s="184">
        <v>0.9246570813897812</v>
      </c>
      <c r="M21" s="134">
        <v>-64.145970740000166</v>
      </c>
      <c r="N21" s="2">
        <v>-3.7054469675317172</v>
      </c>
      <c r="O21" s="28"/>
    </row>
    <row r="22" spans="1:15" x14ac:dyDescent="0.5">
      <c r="A22" s="43">
        <v>15</v>
      </c>
      <c r="B22" s="68" t="s">
        <v>15</v>
      </c>
      <c r="C22" s="198">
        <v>257</v>
      </c>
      <c r="D22" s="186">
        <v>14355.546327660008</v>
      </c>
      <c r="E22" s="187">
        <v>0.64537401319523313</v>
      </c>
      <c r="F22" s="140">
        <v>256</v>
      </c>
      <c r="G22" s="139">
        <v>14177.846527709999</v>
      </c>
      <c r="H22" s="183">
        <v>0.66140091204797669</v>
      </c>
      <c r="I22" s="134">
        <v>177.69979995000904</v>
      </c>
      <c r="J22" s="2">
        <v>1.2533624172239581</v>
      </c>
      <c r="K22" s="57">
        <v>13606.486621459999</v>
      </c>
      <c r="L22" s="199">
        <v>0.63226174415534653</v>
      </c>
      <c r="M22" s="134">
        <v>749.0597062000088</v>
      </c>
      <c r="N22" s="2">
        <v>5.5051662272507595</v>
      </c>
      <c r="O22" s="28"/>
    </row>
    <row r="23" spans="1:15" x14ac:dyDescent="0.5">
      <c r="A23" s="43">
        <v>16</v>
      </c>
      <c r="B23" s="68" t="s">
        <v>41</v>
      </c>
      <c r="C23" s="198">
        <v>163</v>
      </c>
      <c r="D23" s="186">
        <v>46553.91190005</v>
      </c>
      <c r="E23" s="187">
        <v>2.0928973559844972</v>
      </c>
      <c r="F23" s="140">
        <v>163</v>
      </c>
      <c r="G23" s="139">
        <v>39997.293677220005</v>
      </c>
      <c r="H23" s="183">
        <v>1.8658860826191326</v>
      </c>
      <c r="I23" s="134">
        <v>6556.6182228299949</v>
      </c>
      <c r="J23" s="2">
        <v>16.392654652442751</v>
      </c>
      <c r="K23" s="146">
        <v>37465.086515930001</v>
      </c>
      <c r="L23" s="200">
        <v>0.59987353466790128</v>
      </c>
      <c r="M23" s="134">
        <v>9088.8253841199985</v>
      </c>
      <c r="N23" s="2">
        <v>24.259453879161516</v>
      </c>
      <c r="O23" s="28"/>
    </row>
    <row r="24" spans="1:15" x14ac:dyDescent="0.5">
      <c r="A24" s="43">
        <v>17</v>
      </c>
      <c r="B24" s="68" t="s">
        <v>40</v>
      </c>
      <c r="C24" s="185">
        <v>233</v>
      </c>
      <c r="D24" s="197">
        <v>47449.486006379986</v>
      </c>
      <c r="E24" s="187">
        <v>2.1331591643423078</v>
      </c>
      <c r="F24" s="185">
        <v>235</v>
      </c>
      <c r="G24" s="197">
        <v>47350.175041120012</v>
      </c>
      <c r="H24" s="187">
        <v>2.208900265397816</v>
      </c>
      <c r="I24" s="134">
        <v>99.310965259974182</v>
      </c>
      <c r="J24" s="2">
        <v>0.20973727166526879</v>
      </c>
      <c r="K24" s="148">
        <v>58930.004330599942</v>
      </c>
      <c r="L24" s="201">
        <v>0.4334902917337955</v>
      </c>
      <c r="M24" s="134">
        <v>-11480.518324219956</v>
      </c>
      <c r="N24" s="2">
        <v>-19.481617988374374</v>
      </c>
      <c r="O24" s="32"/>
    </row>
    <row r="25" spans="1:15" x14ac:dyDescent="0.5">
      <c r="A25" s="43">
        <v>18</v>
      </c>
      <c r="B25" s="68" t="s">
        <v>16</v>
      </c>
      <c r="C25" s="185">
        <v>8</v>
      </c>
      <c r="D25" s="197">
        <v>577.07516270000008</v>
      </c>
      <c r="E25" s="187">
        <v>2.5943235120867613E-2</v>
      </c>
      <c r="F25" s="202">
        <v>8</v>
      </c>
      <c r="G25" s="203">
        <v>556.24258037000004</v>
      </c>
      <c r="H25" s="204">
        <v>2.5948887883473302E-2</v>
      </c>
      <c r="I25" s="134">
        <v>20.832582330000037</v>
      </c>
      <c r="J25" s="2">
        <v>3.7452332966208148</v>
      </c>
      <c r="K25" s="148">
        <v>551.39780142999996</v>
      </c>
      <c r="L25" s="205">
        <v>0.40543753845566138</v>
      </c>
      <c r="M25" s="134">
        <v>25.677361270000119</v>
      </c>
      <c r="N25" s="2">
        <v>4.6567761429966215</v>
      </c>
      <c r="O25" s="32"/>
    </row>
    <row r="26" spans="1:15" x14ac:dyDescent="0.5">
      <c r="A26" s="43">
        <v>19</v>
      </c>
      <c r="B26" s="68" t="s">
        <v>48</v>
      </c>
      <c r="C26" s="185">
        <v>42</v>
      </c>
      <c r="D26" s="206">
        <v>29543.583168220001</v>
      </c>
      <c r="E26" s="187">
        <v>1.3281738220372696</v>
      </c>
      <c r="F26" s="202">
        <v>42</v>
      </c>
      <c r="G26" s="207">
        <v>29035.22354236</v>
      </c>
      <c r="H26" s="208">
        <v>1.3545021308349285</v>
      </c>
      <c r="I26" s="134">
        <v>508.35962586000096</v>
      </c>
      <c r="J26" s="2">
        <v>1.7508376510976267</v>
      </c>
      <c r="K26" s="148">
        <v>9832.5388838399995</v>
      </c>
      <c r="L26" s="205">
        <v>0.17550592333602927</v>
      </c>
      <c r="M26" s="134">
        <v>19711.044284380001</v>
      </c>
      <c r="N26" s="2">
        <v>200.46749387155285</v>
      </c>
      <c r="O26" s="28"/>
    </row>
    <row r="27" spans="1:15" x14ac:dyDescent="0.5">
      <c r="A27" s="43">
        <v>20</v>
      </c>
      <c r="B27" s="68" t="s">
        <v>44</v>
      </c>
      <c r="C27" s="185">
        <v>246</v>
      </c>
      <c r="D27" s="197">
        <v>22635.335197480003</v>
      </c>
      <c r="E27" s="187">
        <v>1.0176037040311074</v>
      </c>
      <c r="F27" s="202">
        <v>246</v>
      </c>
      <c r="G27" s="209">
        <v>22431.382452920006</v>
      </c>
      <c r="H27" s="210">
        <v>1.0464309078153493</v>
      </c>
      <c r="I27" s="134">
        <v>203.95274455999606</v>
      </c>
      <c r="J27" s="2">
        <v>0.90922949126323904</v>
      </c>
      <c r="K27" s="148">
        <v>21233.138892630006</v>
      </c>
      <c r="L27" s="211">
        <v>7.8895828635941051E-2</v>
      </c>
      <c r="M27" s="134">
        <v>1402.1963048499965</v>
      </c>
      <c r="N27" s="2">
        <v>6.6038107316139536</v>
      </c>
      <c r="O27" s="28"/>
    </row>
    <row r="28" spans="1:15" x14ac:dyDescent="0.5">
      <c r="A28" s="43">
        <v>21</v>
      </c>
      <c r="B28" s="68" t="s">
        <v>49</v>
      </c>
      <c r="C28" s="212">
        <v>279</v>
      </c>
      <c r="D28" s="189">
        <v>8228.994207079988</v>
      </c>
      <c r="E28" s="187">
        <v>0.36994614449126362</v>
      </c>
      <c r="F28" s="3">
        <v>281</v>
      </c>
      <c r="G28" s="4">
        <v>8028.4815080399921</v>
      </c>
      <c r="H28" s="213">
        <v>0.37453113781417424</v>
      </c>
      <c r="I28" s="134">
        <v>200.51269903999582</v>
      </c>
      <c r="J28" s="2">
        <v>2.4975171063070354</v>
      </c>
      <c r="K28" s="25">
        <v>9196.2390804399965</v>
      </c>
      <c r="L28" s="205">
        <v>7.6320724238167104E-2</v>
      </c>
      <c r="M28" s="134">
        <v>-967.24487336000857</v>
      </c>
      <c r="N28" s="2">
        <v>-10.517830875203067</v>
      </c>
      <c r="O28" s="28"/>
    </row>
    <row r="29" spans="1:15" x14ac:dyDescent="0.5">
      <c r="A29" s="43">
        <v>22</v>
      </c>
      <c r="B29" s="68" t="s">
        <v>12</v>
      </c>
      <c r="C29" s="214">
        <v>2</v>
      </c>
      <c r="D29" s="189">
        <v>846533.74179455009</v>
      </c>
      <c r="E29" s="187">
        <v>38.057128985364052</v>
      </c>
      <c r="F29" s="158">
        <v>2</v>
      </c>
      <c r="G29" s="159">
        <v>818662.36510846671</v>
      </c>
      <c r="H29" s="215">
        <v>38.190851754801066</v>
      </c>
      <c r="I29" s="134">
        <v>27871.376686083386</v>
      </c>
      <c r="J29" s="2">
        <v>3.4045020113255893</v>
      </c>
      <c r="K29" s="159">
        <v>918455.74802120996</v>
      </c>
      <c r="L29" s="216">
        <v>3.3915180275918846E-2</v>
      </c>
      <c r="M29" s="134">
        <v>-71922.006226659869</v>
      </c>
      <c r="N29" s="2">
        <v>-7.8307535645145707</v>
      </c>
      <c r="O29" s="28"/>
    </row>
    <row r="30" spans="1:15" x14ac:dyDescent="0.5">
      <c r="A30" s="43">
        <v>23</v>
      </c>
      <c r="B30" s="68" t="s">
        <v>42</v>
      </c>
      <c r="C30" s="185">
        <v>94</v>
      </c>
      <c r="D30" s="189">
        <v>58767.232979469984</v>
      </c>
      <c r="E30" s="187">
        <v>2.641964584744716</v>
      </c>
      <c r="F30" s="158">
        <v>93</v>
      </c>
      <c r="G30" s="159">
        <v>58169.560027309999</v>
      </c>
      <c r="H30" s="215">
        <v>2.7136279110016979</v>
      </c>
      <c r="I30" s="134">
        <v>597.67295215998456</v>
      </c>
      <c r="J30" s="2">
        <v>1.0274668604668549</v>
      </c>
      <c r="K30" s="159">
        <v>52808.583727949997</v>
      </c>
      <c r="L30" s="216">
        <v>2.4309651517992786E-2</v>
      </c>
      <c r="M30" s="134">
        <v>5958.6492515199861</v>
      </c>
      <c r="N30" s="2">
        <v>11.283486188943659</v>
      </c>
      <c r="O30" s="28"/>
    </row>
    <row r="31" spans="1:15" ht="22.5" thickBot="1" x14ac:dyDescent="0.55000000000000004">
      <c r="A31" s="43">
        <v>24</v>
      </c>
      <c r="B31" s="68" t="s">
        <v>51</v>
      </c>
      <c r="C31" s="217">
        <v>14</v>
      </c>
      <c r="D31" s="189">
        <v>1163.2461828099999</v>
      </c>
      <c r="E31" s="187">
        <v>5.2295387455065692E-2</v>
      </c>
      <c r="F31" s="162">
        <v>14</v>
      </c>
      <c r="G31" s="163">
        <v>1137.89660798</v>
      </c>
      <c r="H31" s="164">
        <v>5.3083227615938346E-2</v>
      </c>
      <c r="I31" s="134">
        <v>25.349574829999938</v>
      </c>
      <c r="J31" s="2">
        <v>2.2277573069666352</v>
      </c>
      <c r="K31" s="165">
        <v>769.27288839999994</v>
      </c>
      <c r="L31" s="166">
        <v>2.7988127663554985E-3</v>
      </c>
      <c r="M31" s="63">
        <v>393.97329440999999</v>
      </c>
      <c r="N31" s="2">
        <v>51.213724069935651</v>
      </c>
      <c r="O31" s="28"/>
    </row>
    <row r="32" spans="1:15" ht="22.5" customHeight="1" thickBot="1" x14ac:dyDescent="0.55000000000000004">
      <c r="A32" s="220" t="s">
        <v>17</v>
      </c>
      <c r="B32" s="221"/>
      <c r="C32" s="9">
        <v>83752</v>
      </c>
      <c r="D32" s="167">
        <v>2224376.25844059</v>
      </c>
      <c r="E32" s="168">
        <v>100.00000000000003</v>
      </c>
      <c r="F32" s="169">
        <v>82849</v>
      </c>
      <c r="G32" s="170">
        <v>2143608.5541233071</v>
      </c>
      <c r="H32" s="171">
        <v>99.999999999999972</v>
      </c>
      <c r="I32" s="172">
        <v>80767.7043172837</v>
      </c>
      <c r="J32" s="173">
        <v>3.7678383099341217</v>
      </c>
      <c r="K32" s="174">
        <v>2268225.8568037604</v>
      </c>
      <c r="L32" s="175">
        <v>100</v>
      </c>
      <c r="M32" s="172">
        <v>-43849.5983631704</v>
      </c>
      <c r="N32" s="176">
        <v>-1.9332112907380601</v>
      </c>
      <c r="O32" s="28"/>
    </row>
    <row r="33" spans="1:15" ht="22.5" customHeight="1" x14ac:dyDescent="0.5">
      <c r="A33" s="29"/>
      <c r="B33" s="29"/>
      <c r="C33" s="10"/>
      <c r="D33" s="11"/>
      <c r="E33" s="46"/>
      <c r="F33" s="46"/>
      <c r="G33" s="46"/>
      <c r="H33" s="46"/>
      <c r="I33" s="46"/>
      <c r="J33" s="46"/>
      <c r="K33" s="46"/>
      <c r="L33" s="46"/>
      <c r="M33" s="46"/>
      <c r="N33" s="14"/>
      <c r="O33" s="28"/>
    </row>
    <row r="34" spans="1:15" ht="22.5" customHeight="1" x14ac:dyDescent="0.5">
      <c r="A34" s="29"/>
      <c r="B34" s="29"/>
      <c r="C34" s="10"/>
      <c r="D34" s="11"/>
      <c r="E34" s="46"/>
      <c r="F34" s="15"/>
      <c r="G34" s="56"/>
      <c r="H34" s="12"/>
      <c r="I34" s="15"/>
      <c r="J34" s="15"/>
      <c r="K34" s="15"/>
      <c r="L34" s="47"/>
      <c r="M34" s="13"/>
      <c r="N34" s="14"/>
      <c r="O34" s="28"/>
    </row>
    <row r="35" spans="1:15" x14ac:dyDescent="0.5">
      <c r="F35" s="15"/>
      <c r="I35" s="28" t="s">
        <v>18</v>
      </c>
    </row>
    <row r="36" spans="1:15" x14ac:dyDescent="0.5">
      <c r="B36" s="28" t="s">
        <v>90</v>
      </c>
      <c r="C36" s="28"/>
      <c r="D36" s="28"/>
      <c r="E36" s="28"/>
      <c r="F36" s="48"/>
      <c r="G36" s="28"/>
      <c r="L36" s="49" t="s">
        <v>19</v>
      </c>
    </row>
    <row r="37" spans="1:15" x14ac:dyDescent="0.5">
      <c r="B37" s="50"/>
      <c r="C37" s="28"/>
      <c r="D37" s="28"/>
      <c r="E37" s="28"/>
      <c r="F37" s="51"/>
      <c r="G37" s="28"/>
      <c r="H37" s="28"/>
      <c r="I37" s="28"/>
      <c r="J37" s="28"/>
      <c r="K37" s="28"/>
      <c r="L37" s="49" t="s">
        <v>20</v>
      </c>
    </row>
    <row r="38" spans="1:15" x14ac:dyDescent="0.5">
      <c r="B38" s="28" t="s">
        <v>21</v>
      </c>
      <c r="C38" s="28"/>
      <c r="D38" s="16"/>
      <c r="E38" s="28"/>
      <c r="F38" s="28"/>
      <c r="G38" s="28"/>
      <c r="H38" s="28"/>
      <c r="I38" s="28"/>
      <c r="J38" s="28"/>
      <c r="K38" s="28"/>
      <c r="L38" s="28"/>
    </row>
    <row r="39" spans="1:15" x14ac:dyDescent="0.5">
      <c r="B39" s="28" t="s">
        <v>22</v>
      </c>
      <c r="C39" s="28"/>
      <c r="D39" s="16"/>
      <c r="E39" s="28"/>
      <c r="F39" s="52"/>
      <c r="G39" s="28"/>
      <c r="H39" s="28"/>
      <c r="I39" s="28"/>
      <c r="J39" s="28"/>
      <c r="K39" s="28"/>
      <c r="L39" s="28"/>
    </row>
    <row r="40" spans="1:15" x14ac:dyDescent="0.5">
      <c r="B40" s="28" t="s">
        <v>23</v>
      </c>
      <c r="C40" s="28"/>
      <c r="D40" s="16"/>
      <c r="E40" s="28"/>
      <c r="F40" s="28"/>
      <c r="G40" s="28"/>
      <c r="H40" s="28"/>
      <c r="I40" s="28"/>
      <c r="J40" s="28"/>
      <c r="K40" s="28"/>
      <c r="L40" s="28"/>
    </row>
    <row r="41" spans="1:15" x14ac:dyDescent="0.5">
      <c r="B41" s="28" t="s">
        <v>24</v>
      </c>
      <c r="C41" s="28"/>
      <c r="D41" s="16"/>
      <c r="E41" s="28"/>
      <c r="F41" s="28"/>
      <c r="G41" s="28"/>
      <c r="H41" s="28"/>
      <c r="I41" s="28"/>
      <c r="J41" s="28"/>
      <c r="K41" s="28"/>
      <c r="L41" s="28"/>
    </row>
    <row r="42" spans="1:15" x14ac:dyDescent="0.5">
      <c r="B42" s="28" t="s">
        <v>25</v>
      </c>
      <c r="C42" s="28"/>
      <c r="D42" s="16"/>
      <c r="E42" s="28"/>
      <c r="F42" s="28"/>
      <c r="G42" s="28"/>
      <c r="H42" s="28"/>
      <c r="I42" s="28"/>
      <c r="J42" s="28"/>
      <c r="K42" s="28"/>
      <c r="L42" s="28"/>
    </row>
    <row r="43" spans="1:15" x14ac:dyDescent="0.5">
      <c r="B43" s="28" t="s">
        <v>26</v>
      </c>
      <c r="C43" s="28"/>
      <c r="D43" s="16"/>
      <c r="E43" s="28"/>
      <c r="F43" s="28"/>
      <c r="G43" s="28"/>
      <c r="H43" s="28"/>
      <c r="I43" s="28"/>
      <c r="J43" s="28"/>
      <c r="K43" s="28"/>
      <c r="L43" s="28"/>
    </row>
    <row r="44" spans="1:15" x14ac:dyDescent="0.5">
      <c r="B44" s="28" t="s">
        <v>27</v>
      </c>
      <c r="C44" s="16"/>
      <c r="D44" s="28"/>
      <c r="E44" s="28"/>
      <c r="F44" s="28"/>
      <c r="G44" s="28"/>
      <c r="H44" s="28"/>
      <c r="I44" s="28"/>
      <c r="J44" s="28"/>
      <c r="K44" s="28"/>
      <c r="L44" s="28"/>
    </row>
    <row r="45" spans="1:15" x14ac:dyDescent="0.5">
      <c r="B45" s="28" t="s">
        <v>28</v>
      </c>
    </row>
    <row r="46" spans="1:15" x14ac:dyDescent="0.5">
      <c r="B46" s="28" t="s">
        <v>29</v>
      </c>
    </row>
    <row r="47" spans="1:15" x14ac:dyDescent="0.5">
      <c r="B47" s="28" t="s">
        <v>30</v>
      </c>
    </row>
    <row r="48" spans="1:15" x14ac:dyDescent="0.5">
      <c r="B48" s="28" t="s">
        <v>31</v>
      </c>
    </row>
    <row r="49" spans="1:7" x14ac:dyDescent="0.5">
      <c r="B49" s="222" t="s">
        <v>52</v>
      </c>
      <c r="C49" s="222"/>
      <c r="D49" s="222"/>
      <c r="E49" s="222"/>
      <c r="F49" s="222"/>
      <c r="G49" s="222"/>
    </row>
    <row r="50" spans="1:7" x14ac:dyDescent="0.5">
      <c r="B50" s="1" t="s">
        <v>78</v>
      </c>
    </row>
    <row r="57" spans="1:7" x14ac:dyDescent="0.5">
      <c r="A57"/>
      <c r="B57"/>
      <c r="C57"/>
      <c r="D57"/>
      <c r="E57"/>
      <c r="F57"/>
      <c r="G57"/>
    </row>
    <row r="58" spans="1:7" hidden="1" x14ac:dyDescent="0.5"/>
    <row r="59" spans="1:7" ht="17.25" hidden="1" customHeight="1" x14ac:dyDescent="0.5"/>
    <row r="60" spans="1:7" x14ac:dyDescent="0.5">
      <c r="A60" s="28">
        <v>100</v>
      </c>
    </row>
    <row r="61" spans="1:7" x14ac:dyDescent="0.5">
      <c r="A61" s="28"/>
    </row>
  </sheetData>
  <mergeCells count="13">
    <mergeCell ref="M5:N5"/>
    <mergeCell ref="A32:B32"/>
    <mergeCell ref="B49:G49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1">
    <cfRule type="cellIs" dxfId="1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67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8493A-9A04-4F49-BA19-B5B938949DFB}">
  <sheetPr>
    <pageSetUpPr fitToPage="1"/>
  </sheetPr>
  <dimension ref="A1:O61"/>
  <sheetViews>
    <sheetView tabSelected="1" topLeftCell="C29" zoomScale="130" zoomScaleNormal="130" workbookViewId="0">
      <selection activeCell="K32" sqref="K32"/>
    </sheetView>
  </sheetViews>
  <sheetFormatPr defaultRowHeight="21.75" x14ac:dyDescent="0.5"/>
  <cols>
    <col min="1" max="1" width="5.75" style="1" customWidth="1"/>
    <col min="2" max="2" width="39.75" style="1" customWidth="1"/>
    <col min="3" max="3" width="8" style="1" customWidth="1"/>
    <col min="4" max="4" width="18.875" style="1" customWidth="1"/>
    <col min="5" max="5" width="8.375" style="1" customWidth="1"/>
    <col min="6" max="6" width="9.375" style="1" customWidth="1"/>
    <col min="7" max="7" width="16.125" style="1" customWidth="1"/>
    <col min="8" max="8" width="12.375" style="1" customWidth="1"/>
    <col min="9" max="9" width="12.25" style="1" customWidth="1"/>
    <col min="10" max="10" width="9" style="1" customWidth="1"/>
    <col min="11" max="11" width="17.75" style="1" customWidth="1"/>
    <col min="12" max="12" width="9.375" style="1" customWidth="1"/>
    <col min="13" max="13" width="10.875" style="1" customWidth="1"/>
    <col min="14" max="14" width="12.75" style="1" customWidth="1"/>
    <col min="15" max="15" width="8" style="1" customWidth="1"/>
    <col min="16" max="231" width="9" style="1"/>
    <col min="232" max="232" width="5.75" style="1" customWidth="1"/>
    <col min="233" max="233" width="36.625" style="1" customWidth="1"/>
    <col min="234" max="234" width="8" style="1" customWidth="1"/>
    <col min="235" max="235" width="15.75" style="1" customWidth="1"/>
    <col min="236" max="236" width="8.375" style="1" customWidth="1"/>
    <col min="237" max="237" width="9.375" style="1" customWidth="1"/>
    <col min="238" max="238" width="16.125" style="1" customWidth="1"/>
    <col min="239" max="239" width="12.375" style="1" customWidth="1"/>
    <col min="240" max="240" width="12.25" style="1" customWidth="1"/>
    <col min="241" max="241" width="9" style="1"/>
    <col min="242" max="242" width="13.75" style="1" customWidth="1"/>
    <col min="243" max="243" width="9.375" style="1" customWidth="1"/>
    <col min="244" max="244" width="10.875" style="1" customWidth="1"/>
    <col min="245" max="245" width="12.75" style="1" customWidth="1"/>
    <col min="246" max="246" width="8" style="1" customWidth="1"/>
    <col min="247" max="247" width="30.75" style="1" customWidth="1"/>
    <col min="248" max="250" width="8" style="1" customWidth="1"/>
    <col min="251" max="252" width="0" style="1" hidden="1" customWidth="1"/>
    <col min="253" max="253" width="8" style="1" customWidth="1"/>
    <col min="254" max="254" width="28.375" style="1" customWidth="1"/>
    <col min="255" max="487" width="9" style="1"/>
    <col min="488" max="488" width="5.75" style="1" customWidth="1"/>
    <col min="489" max="489" width="36.625" style="1" customWidth="1"/>
    <col min="490" max="490" width="8" style="1" customWidth="1"/>
    <col min="491" max="491" width="15.75" style="1" customWidth="1"/>
    <col min="492" max="492" width="8.375" style="1" customWidth="1"/>
    <col min="493" max="493" width="9.375" style="1" customWidth="1"/>
    <col min="494" max="494" width="16.125" style="1" customWidth="1"/>
    <col min="495" max="495" width="12.375" style="1" customWidth="1"/>
    <col min="496" max="496" width="12.25" style="1" customWidth="1"/>
    <col min="497" max="497" width="9" style="1"/>
    <col min="498" max="498" width="13.75" style="1" customWidth="1"/>
    <col min="499" max="499" width="9.375" style="1" customWidth="1"/>
    <col min="500" max="500" width="10.875" style="1" customWidth="1"/>
    <col min="501" max="501" width="12.75" style="1" customWidth="1"/>
    <col min="502" max="502" width="8" style="1" customWidth="1"/>
    <col min="503" max="503" width="30.75" style="1" customWidth="1"/>
    <col min="504" max="506" width="8" style="1" customWidth="1"/>
    <col min="507" max="508" width="0" style="1" hidden="1" customWidth="1"/>
    <col min="509" max="509" width="8" style="1" customWidth="1"/>
    <col min="510" max="510" width="28.375" style="1" customWidth="1"/>
    <col min="511" max="743" width="9" style="1"/>
    <col min="744" max="744" width="5.75" style="1" customWidth="1"/>
    <col min="745" max="745" width="36.625" style="1" customWidth="1"/>
    <col min="746" max="746" width="8" style="1" customWidth="1"/>
    <col min="747" max="747" width="15.75" style="1" customWidth="1"/>
    <col min="748" max="748" width="8.375" style="1" customWidth="1"/>
    <col min="749" max="749" width="9.375" style="1" customWidth="1"/>
    <col min="750" max="750" width="16.125" style="1" customWidth="1"/>
    <col min="751" max="751" width="12.375" style="1" customWidth="1"/>
    <col min="752" max="752" width="12.25" style="1" customWidth="1"/>
    <col min="753" max="753" width="9" style="1"/>
    <col min="754" max="754" width="13.75" style="1" customWidth="1"/>
    <col min="755" max="755" width="9.375" style="1" customWidth="1"/>
    <col min="756" max="756" width="10.875" style="1" customWidth="1"/>
    <col min="757" max="757" width="12.75" style="1" customWidth="1"/>
    <col min="758" max="758" width="8" style="1" customWidth="1"/>
    <col min="759" max="759" width="30.75" style="1" customWidth="1"/>
    <col min="760" max="762" width="8" style="1" customWidth="1"/>
    <col min="763" max="764" width="0" style="1" hidden="1" customWidth="1"/>
    <col min="765" max="765" width="8" style="1" customWidth="1"/>
    <col min="766" max="766" width="28.375" style="1" customWidth="1"/>
    <col min="767" max="999" width="9" style="1"/>
    <col min="1000" max="1000" width="5.75" style="1" customWidth="1"/>
    <col min="1001" max="1001" width="36.625" style="1" customWidth="1"/>
    <col min="1002" max="1002" width="8" style="1" customWidth="1"/>
    <col min="1003" max="1003" width="15.75" style="1" customWidth="1"/>
    <col min="1004" max="1004" width="8.375" style="1" customWidth="1"/>
    <col min="1005" max="1005" width="9.375" style="1" customWidth="1"/>
    <col min="1006" max="1006" width="16.125" style="1" customWidth="1"/>
    <col min="1007" max="1007" width="12.375" style="1" customWidth="1"/>
    <col min="1008" max="1008" width="12.25" style="1" customWidth="1"/>
    <col min="1009" max="1009" width="9" style="1"/>
    <col min="1010" max="1010" width="13.75" style="1" customWidth="1"/>
    <col min="1011" max="1011" width="9.375" style="1" customWidth="1"/>
    <col min="1012" max="1012" width="10.875" style="1" customWidth="1"/>
    <col min="1013" max="1013" width="12.75" style="1" customWidth="1"/>
    <col min="1014" max="1014" width="8" style="1" customWidth="1"/>
    <col min="1015" max="1015" width="30.75" style="1" customWidth="1"/>
    <col min="1016" max="1018" width="8" style="1" customWidth="1"/>
    <col min="1019" max="1020" width="0" style="1" hidden="1" customWidth="1"/>
    <col min="1021" max="1021" width="8" style="1" customWidth="1"/>
    <col min="1022" max="1022" width="28.375" style="1" customWidth="1"/>
    <col min="1023" max="1255" width="9" style="1"/>
    <col min="1256" max="1256" width="5.75" style="1" customWidth="1"/>
    <col min="1257" max="1257" width="36.625" style="1" customWidth="1"/>
    <col min="1258" max="1258" width="8" style="1" customWidth="1"/>
    <col min="1259" max="1259" width="15.75" style="1" customWidth="1"/>
    <col min="1260" max="1260" width="8.375" style="1" customWidth="1"/>
    <col min="1261" max="1261" width="9.375" style="1" customWidth="1"/>
    <col min="1262" max="1262" width="16.125" style="1" customWidth="1"/>
    <col min="1263" max="1263" width="12.375" style="1" customWidth="1"/>
    <col min="1264" max="1264" width="12.25" style="1" customWidth="1"/>
    <col min="1265" max="1265" width="9" style="1"/>
    <col min="1266" max="1266" width="13.75" style="1" customWidth="1"/>
    <col min="1267" max="1267" width="9.375" style="1" customWidth="1"/>
    <col min="1268" max="1268" width="10.875" style="1" customWidth="1"/>
    <col min="1269" max="1269" width="12.75" style="1" customWidth="1"/>
    <col min="1270" max="1270" width="8" style="1" customWidth="1"/>
    <col min="1271" max="1271" width="30.75" style="1" customWidth="1"/>
    <col min="1272" max="1274" width="8" style="1" customWidth="1"/>
    <col min="1275" max="1276" width="0" style="1" hidden="1" customWidth="1"/>
    <col min="1277" max="1277" width="8" style="1" customWidth="1"/>
    <col min="1278" max="1278" width="28.375" style="1" customWidth="1"/>
    <col min="1279" max="1511" width="9" style="1"/>
    <col min="1512" max="1512" width="5.75" style="1" customWidth="1"/>
    <col min="1513" max="1513" width="36.625" style="1" customWidth="1"/>
    <col min="1514" max="1514" width="8" style="1" customWidth="1"/>
    <col min="1515" max="1515" width="15.75" style="1" customWidth="1"/>
    <col min="1516" max="1516" width="8.375" style="1" customWidth="1"/>
    <col min="1517" max="1517" width="9.375" style="1" customWidth="1"/>
    <col min="1518" max="1518" width="16.125" style="1" customWidth="1"/>
    <col min="1519" max="1519" width="12.375" style="1" customWidth="1"/>
    <col min="1520" max="1520" width="12.25" style="1" customWidth="1"/>
    <col min="1521" max="1521" width="9" style="1"/>
    <col min="1522" max="1522" width="13.75" style="1" customWidth="1"/>
    <col min="1523" max="1523" width="9.375" style="1" customWidth="1"/>
    <col min="1524" max="1524" width="10.875" style="1" customWidth="1"/>
    <col min="1525" max="1525" width="12.75" style="1" customWidth="1"/>
    <col min="1526" max="1526" width="8" style="1" customWidth="1"/>
    <col min="1527" max="1527" width="30.75" style="1" customWidth="1"/>
    <col min="1528" max="1530" width="8" style="1" customWidth="1"/>
    <col min="1531" max="1532" width="0" style="1" hidden="1" customWidth="1"/>
    <col min="1533" max="1533" width="8" style="1" customWidth="1"/>
    <col min="1534" max="1534" width="28.375" style="1" customWidth="1"/>
    <col min="1535" max="1767" width="9" style="1"/>
    <col min="1768" max="1768" width="5.75" style="1" customWidth="1"/>
    <col min="1769" max="1769" width="36.625" style="1" customWidth="1"/>
    <col min="1770" max="1770" width="8" style="1" customWidth="1"/>
    <col min="1771" max="1771" width="15.75" style="1" customWidth="1"/>
    <col min="1772" max="1772" width="8.375" style="1" customWidth="1"/>
    <col min="1773" max="1773" width="9.375" style="1" customWidth="1"/>
    <col min="1774" max="1774" width="16.125" style="1" customWidth="1"/>
    <col min="1775" max="1775" width="12.375" style="1" customWidth="1"/>
    <col min="1776" max="1776" width="12.25" style="1" customWidth="1"/>
    <col min="1777" max="1777" width="9" style="1"/>
    <col min="1778" max="1778" width="13.75" style="1" customWidth="1"/>
    <col min="1779" max="1779" width="9.375" style="1" customWidth="1"/>
    <col min="1780" max="1780" width="10.875" style="1" customWidth="1"/>
    <col min="1781" max="1781" width="12.75" style="1" customWidth="1"/>
    <col min="1782" max="1782" width="8" style="1" customWidth="1"/>
    <col min="1783" max="1783" width="30.75" style="1" customWidth="1"/>
    <col min="1784" max="1786" width="8" style="1" customWidth="1"/>
    <col min="1787" max="1788" width="0" style="1" hidden="1" customWidth="1"/>
    <col min="1789" max="1789" width="8" style="1" customWidth="1"/>
    <col min="1790" max="1790" width="28.375" style="1" customWidth="1"/>
    <col min="1791" max="2023" width="9" style="1"/>
    <col min="2024" max="2024" width="5.75" style="1" customWidth="1"/>
    <col min="2025" max="2025" width="36.625" style="1" customWidth="1"/>
    <col min="2026" max="2026" width="8" style="1" customWidth="1"/>
    <col min="2027" max="2027" width="15.75" style="1" customWidth="1"/>
    <col min="2028" max="2028" width="8.375" style="1" customWidth="1"/>
    <col min="2029" max="2029" width="9.375" style="1" customWidth="1"/>
    <col min="2030" max="2030" width="16.125" style="1" customWidth="1"/>
    <col min="2031" max="2031" width="12.375" style="1" customWidth="1"/>
    <col min="2032" max="2032" width="12.25" style="1" customWidth="1"/>
    <col min="2033" max="2033" width="9" style="1"/>
    <col min="2034" max="2034" width="13.75" style="1" customWidth="1"/>
    <col min="2035" max="2035" width="9.375" style="1" customWidth="1"/>
    <col min="2036" max="2036" width="10.875" style="1" customWidth="1"/>
    <col min="2037" max="2037" width="12.75" style="1" customWidth="1"/>
    <col min="2038" max="2038" width="8" style="1" customWidth="1"/>
    <col min="2039" max="2039" width="30.75" style="1" customWidth="1"/>
    <col min="2040" max="2042" width="8" style="1" customWidth="1"/>
    <col min="2043" max="2044" width="0" style="1" hidden="1" customWidth="1"/>
    <col min="2045" max="2045" width="8" style="1" customWidth="1"/>
    <col min="2046" max="2046" width="28.375" style="1" customWidth="1"/>
    <col min="2047" max="2279" width="9" style="1"/>
    <col min="2280" max="2280" width="5.75" style="1" customWidth="1"/>
    <col min="2281" max="2281" width="36.625" style="1" customWidth="1"/>
    <col min="2282" max="2282" width="8" style="1" customWidth="1"/>
    <col min="2283" max="2283" width="15.75" style="1" customWidth="1"/>
    <col min="2284" max="2284" width="8.375" style="1" customWidth="1"/>
    <col min="2285" max="2285" width="9.375" style="1" customWidth="1"/>
    <col min="2286" max="2286" width="16.125" style="1" customWidth="1"/>
    <col min="2287" max="2287" width="12.375" style="1" customWidth="1"/>
    <col min="2288" max="2288" width="12.25" style="1" customWidth="1"/>
    <col min="2289" max="2289" width="9" style="1"/>
    <col min="2290" max="2290" width="13.75" style="1" customWidth="1"/>
    <col min="2291" max="2291" width="9.375" style="1" customWidth="1"/>
    <col min="2292" max="2292" width="10.875" style="1" customWidth="1"/>
    <col min="2293" max="2293" width="12.75" style="1" customWidth="1"/>
    <col min="2294" max="2294" width="8" style="1" customWidth="1"/>
    <col min="2295" max="2295" width="30.75" style="1" customWidth="1"/>
    <col min="2296" max="2298" width="8" style="1" customWidth="1"/>
    <col min="2299" max="2300" width="0" style="1" hidden="1" customWidth="1"/>
    <col min="2301" max="2301" width="8" style="1" customWidth="1"/>
    <col min="2302" max="2302" width="28.375" style="1" customWidth="1"/>
    <col min="2303" max="2535" width="9" style="1"/>
    <col min="2536" max="2536" width="5.75" style="1" customWidth="1"/>
    <col min="2537" max="2537" width="36.625" style="1" customWidth="1"/>
    <col min="2538" max="2538" width="8" style="1" customWidth="1"/>
    <col min="2539" max="2539" width="15.75" style="1" customWidth="1"/>
    <col min="2540" max="2540" width="8.375" style="1" customWidth="1"/>
    <col min="2541" max="2541" width="9.375" style="1" customWidth="1"/>
    <col min="2542" max="2542" width="16.125" style="1" customWidth="1"/>
    <col min="2543" max="2543" width="12.375" style="1" customWidth="1"/>
    <col min="2544" max="2544" width="12.25" style="1" customWidth="1"/>
    <col min="2545" max="2545" width="9" style="1"/>
    <col min="2546" max="2546" width="13.75" style="1" customWidth="1"/>
    <col min="2547" max="2547" width="9.375" style="1" customWidth="1"/>
    <col min="2548" max="2548" width="10.875" style="1" customWidth="1"/>
    <col min="2549" max="2549" width="12.75" style="1" customWidth="1"/>
    <col min="2550" max="2550" width="8" style="1" customWidth="1"/>
    <col min="2551" max="2551" width="30.75" style="1" customWidth="1"/>
    <col min="2552" max="2554" width="8" style="1" customWidth="1"/>
    <col min="2555" max="2556" width="0" style="1" hidden="1" customWidth="1"/>
    <col min="2557" max="2557" width="8" style="1" customWidth="1"/>
    <col min="2558" max="2558" width="28.375" style="1" customWidth="1"/>
    <col min="2559" max="2791" width="9" style="1"/>
    <col min="2792" max="2792" width="5.75" style="1" customWidth="1"/>
    <col min="2793" max="2793" width="36.625" style="1" customWidth="1"/>
    <col min="2794" max="2794" width="8" style="1" customWidth="1"/>
    <col min="2795" max="2795" width="15.75" style="1" customWidth="1"/>
    <col min="2796" max="2796" width="8.375" style="1" customWidth="1"/>
    <col min="2797" max="2797" width="9.375" style="1" customWidth="1"/>
    <col min="2798" max="2798" width="16.125" style="1" customWidth="1"/>
    <col min="2799" max="2799" width="12.375" style="1" customWidth="1"/>
    <col min="2800" max="2800" width="12.25" style="1" customWidth="1"/>
    <col min="2801" max="2801" width="9" style="1"/>
    <col min="2802" max="2802" width="13.75" style="1" customWidth="1"/>
    <col min="2803" max="2803" width="9.375" style="1" customWidth="1"/>
    <col min="2804" max="2804" width="10.875" style="1" customWidth="1"/>
    <col min="2805" max="2805" width="12.75" style="1" customWidth="1"/>
    <col min="2806" max="2806" width="8" style="1" customWidth="1"/>
    <col min="2807" max="2807" width="30.75" style="1" customWidth="1"/>
    <col min="2808" max="2810" width="8" style="1" customWidth="1"/>
    <col min="2811" max="2812" width="0" style="1" hidden="1" customWidth="1"/>
    <col min="2813" max="2813" width="8" style="1" customWidth="1"/>
    <col min="2814" max="2814" width="28.375" style="1" customWidth="1"/>
    <col min="2815" max="3047" width="9" style="1"/>
    <col min="3048" max="3048" width="5.75" style="1" customWidth="1"/>
    <col min="3049" max="3049" width="36.625" style="1" customWidth="1"/>
    <col min="3050" max="3050" width="8" style="1" customWidth="1"/>
    <col min="3051" max="3051" width="15.75" style="1" customWidth="1"/>
    <col min="3052" max="3052" width="8.375" style="1" customWidth="1"/>
    <col min="3053" max="3053" width="9.375" style="1" customWidth="1"/>
    <col min="3054" max="3054" width="16.125" style="1" customWidth="1"/>
    <col min="3055" max="3055" width="12.375" style="1" customWidth="1"/>
    <col min="3056" max="3056" width="12.25" style="1" customWidth="1"/>
    <col min="3057" max="3057" width="9" style="1"/>
    <col min="3058" max="3058" width="13.75" style="1" customWidth="1"/>
    <col min="3059" max="3059" width="9.375" style="1" customWidth="1"/>
    <col min="3060" max="3060" width="10.875" style="1" customWidth="1"/>
    <col min="3061" max="3061" width="12.75" style="1" customWidth="1"/>
    <col min="3062" max="3062" width="8" style="1" customWidth="1"/>
    <col min="3063" max="3063" width="30.75" style="1" customWidth="1"/>
    <col min="3064" max="3066" width="8" style="1" customWidth="1"/>
    <col min="3067" max="3068" width="0" style="1" hidden="1" customWidth="1"/>
    <col min="3069" max="3069" width="8" style="1" customWidth="1"/>
    <col min="3070" max="3070" width="28.375" style="1" customWidth="1"/>
    <col min="3071" max="3303" width="9" style="1"/>
    <col min="3304" max="3304" width="5.75" style="1" customWidth="1"/>
    <col min="3305" max="3305" width="36.625" style="1" customWidth="1"/>
    <col min="3306" max="3306" width="8" style="1" customWidth="1"/>
    <col min="3307" max="3307" width="15.75" style="1" customWidth="1"/>
    <col min="3308" max="3308" width="8.375" style="1" customWidth="1"/>
    <col min="3309" max="3309" width="9.375" style="1" customWidth="1"/>
    <col min="3310" max="3310" width="16.125" style="1" customWidth="1"/>
    <col min="3311" max="3311" width="12.375" style="1" customWidth="1"/>
    <col min="3312" max="3312" width="12.25" style="1" customWidth="1"/>
    <col min="3313" max="3313" width="9" style="1"/>
    <col min="3314" max="3314" width="13.75" style="1" customWidth="1"/>
    <col min="3315" max="3315" width="9.375" style="1" customWidth="1"/>
    <col min="3316" max="3316" width="10.875" style="1" customWidth="1"/>
    <col min="3317" max="3317" width="12.75" style="1" customWidth="1"/>
    <col min="3318" max="3318" width="8" style="1" customWidth="1"/>
    <col min="3319" max="3319" width="30.75" style="1" customWidth="1"/>
    <col min="3320" max="3322" width="8" style="1" customWidth="1"/>
    <col min="3323" max="3324" width="0" style="1" hidden="1" customWidth="1"/>
    <col min="3325" max="3325" width="8" style="1" customWidth="1"/>
    <col min="3326" max="3326" width="28.375" style="1" customWidth="1"/>
    <col min="3327" max="3559" width="9" style="1"/>
    <col min="3560" max="3560" width="5.75" style="1" customWidth="1"/>
    <col min="3561" max="3561" width="36.625" style="1" customWidth="1"/>
    <col min="3562" max="3562" width="8" style="1" customWidth="1"/>
    <col min="3563" max="3563" width="15.75" style="1" customWidth="1"/>
    <col min="3564" max="3564" width="8.375" style="1" customWidth="1"/>
    <col min="3565" max="3565" width="9.375" style="1" customWidth="1"/>
    <col min="3566" max="3566" width="16.125" style="1" customWidth="1"/>
    <col min="3567" max="3567" width="12.375" style="1" customWidth="1"/>
    <col min="3568" max="3568" width="12.25" style="1" customWidth="1"/>
    <col min="3569" max="3569" width="9" style="1"/>
    <col min="3570" max="3570" width="13.75" style="1" customWidth="1"/>
    <col min="3571" max="3571" width="9.375" style="1" customWidth="1"/>
    <col min="3572" max="3572" width="10.875" style="1" customWidth="1"/>
    <col min="3573" max="3573" width="12.75" style="1" customWidth="1"/>
    <col min="3574" max="3574" width="8" style="1" customWidth="1"/>
    <col min="3575" max="3575" width="30.75" style="1" customWidth="1"/>
    <col min="3576" max="3578" width="8" style="1" customWidth="1"/>
    <col min="3579" max="3580" width="0" style="1" hidden="1" customWidth="1"/>
    <col min="3581" max="3581" width="8" style="1" customWidth="1"/>
    <col min="3582" max="3582" width="28.375" style="1" customWidth="1"/>
    <col min="3583" max="3815" width="9" style="1"/>
    <col min="3816" max="3816" width="5.75" style="1" customWidth="1"/>
    <col min="3817" max="3817" width="36.625" style="1" customWidth="1"/>
    <col min="3818" max="3818" width="8" style="1" customWidth="1"/>
    <col min="3819" max="3819" width="15.75" style="1" customWidth="1"/>
    <col min="3820" max="3820" width="8.375" style="1" customWidth="1"/>
    <col min="3821" max="3821" width="9.375" style="1" customWidth="1"/>
    <col min="3822" max="3822" width="16.125" style="1" customWidth="1"/>
    <col min="3823" max="3823" width="12.375" style="1" customWidth="1"/>
    <col min="3824" max="3824" width="12.25" style="1" customWidth="1"/>
    <col min="3825" max="3825" width="9" style="1"/>
    <col min="3826" max="3826" width="13.75" style="1" customWidth="1"/>
    <col min="3827" max="3827" width="9.375" style="1" customWidth="1"/>
    <col min="3828" max="3828" width="10.875" style="1" customWidth="1"/>
    <col min="3829" max="3829" width="12.75" style="1" customWidth="1"/>
    <col min="3830" max="3830" width="8" style="1" customWidth="1"/>
    <col min="3831" max="3831" width="30.75" style="1" customWidth="1"/>
    <col min="3832" max="3834" width="8" style="1" customWidth="1"/>
    <col min="3835" max="3836" width="0" style="1" hidden="1" customWidth="1"/>
    <col min="3837" max="3837" width="8" style="1" customWidth="1"/>
    <col min="3838" max="3838" width="28.375" style="1" customWidth="1"/>
    <col min="3839" max="4071" width="9" style="1"/>
    <col min="4072" max="4072" width="5.75" style="1" customWidth="1"/>
    <col min="4073" max="4073" width="36.625" style="1" customWidth="1"/>
    <col min="4074" max="4074" width="8" style="1" customWidth="1"/>
    <col min="4075" max="4075" width="15.75" style="1" customWidth="1"/>
    <col min="4076" max="4076" width="8.375" style="1" customWidth="1"/>
    <col min="4077" max="4077" width="9.375" style="1" customWidth="1"/>
    <col min="4078" max="4078" width="16.125" style="1" customWidth="1"/>
    <col min="4079" max="4079" width="12.375" style="1" customWidth="1"/>
    <col min="4080" max="4080" width="12.25" style="1" customWidth="1"/>
    <col min="4081" max="4081" width="9" style="1"/>
    <col min="4082" max="4082" width="13.75" style="1" customWidth="1"/>
    <col min="4083" max="4083" width="9.375" style="1" customWidth="1"/>
    <col min="4084" max="4084" width="10.875" style="1" customWidth="1"/>
    <col min="4085" max="4085" width="12.75" style="1" customWidth="1"/>
    <col min="4086" max="4086" width="8" style="1" customWidth="1"/>
    <col min="4087" max="4087" width="30.75" style="1" customWidth="1"/>
    <col min="4088" max="4090" width="8" style="1" customWidth="1"/>
    <col min="4091" max="4092" width="0" style="1" hidden="1" customWidth="1"/>
    <col min="4093" max="4093" width="8" style="1" customWidth="1"/>
    <col min="4094" max="4094" width="28.375" style="1" customWidth="1"/>
    <col min="4095" max="4327" width="9" style="1"/>
    <col min="4328" max="4328" width="5.75" style="1" customWidth="1"/>
    <col min="4329" max="4329" width="36.625" style="1" customWidth="1"/>
    <col min="4330" max="4330" width="8" style="1" customWidth="1"/>
    <col min="4331" max="4331" width="15.75" style="1" customWidth="1"/>
    <col min="4332" max="4332" width="8.375" style="1" customWidth="1"/>
    <col min="4333" max="4333" width="9.375" style="1" customWidth="1"/>
    <col min="4334" max="4334" width="16.125" style="1" customWidth="1"/>
    <col min="4335" max="4335" width="12.375" style="1" customWidth="1"/>
    <col min="4336" max="4336" width="12.25" style="1" customWidth="1"/>
    <col min="4337" max="4337" width="9" style="1"/>
    <col min="4338" max="4338" width="13.75" style="1" customWidth="1"/>
    <col min="4339" max="4339" width="9.375" style="1" customWidth="1"/>
    <col min="4340" max="4340" width="10.875" style="1" customWidth="1"/>
    <col min="4341" max="4341" width="12.75" style="1" customWidth="1"/>
    <col min="4342" max="4342" width="8" style="1" customWidth="1"/>
    <col min="4343" max="4343" width="30.75" style="1" customWidth="1"/>
    <col min="4344" max="4346" width="8" style="1" customWidth="1"/>
    <col min="4347" max="4348" width="0" style="1" hidden="1" customWidth="1"/>
    <col min="4349" max="4349" width="8" style="1" customWidth="1"/>
    <col min="4350" max="4350" width="28.375" style="1" customWidth="1"/>
    <col min="4351" max="4583" width="9" style="1"/>
    <col min="4584" max="4584" width="5.75" style="1" customWidth="1"/>
    <col min="4585" max="4585" width="36.625" style="1" customWidth="1"/>
    <col min="4586" max="4586" width="8" style="1" customWidth="1"/>
    <col min="4587" max="4587" width="15.75" style="1" customWidth="1"/>
    <col min="4588" max="4588" width="8.375" style="1" customWidth="1"/>
    <col min="4589" max="4589" width="9.375" style="1" customWidth="1"/>
    <col min="4590" max="4590" width="16.125" style="1" customWidth="1"/>
    <col min="4591" max="4591" width="12.375" style="1" customWidth="1"/>
    <col min="4592" max="4592" width="12.25" style="1" customWidth="1"/>
    <col min="4593" max="4593" width="9" style="1"/>
    <col min="4594" max="4594" width="13.75" style="1" customWidth="1"/>
    <col min="4595" max="4595" width="9.375" style="1" customWidth="1"/>
    <col min="4596" max="4596" width="10.875" style="1" customWidth="1"/>
    <col min="4597" max="4597" width="12.75" style="1" customWidth="1"/>
    <col min="4598" max="4598" width="8" style="1" customWidth="1"/>
    <col min="4599" max="4599" width="30.75" style="1" customWidth="1"/>
    <col min="4600" max="4602" width="8" style="1" customWidth="1"/>
    <col min="4603" max="4604" width="0" style="1" hidden="1" customWidth="1"/>
    <col min="4605" max="4605" width="8" style="1" customWidth="1"/>
    <col min="4606" max="4606" width="28.375" style="1" customWidth="1"/>
    <col min="4607" max="4839" width="9" style="1"/>
    <col min="4840" max="4840" width="5.75" style="1" customWidth="1"/>
    <col min="4841" max="4841" width="36.625" style="1" customWidth="1"/>
    <col min="4842" max="4842" width="8" style="1" customWidth="1"/>
    <col min="4843" max="4843" width="15.75" style="1" customWidth="1"/>
    <col min="4844" max="4844" width="8.375" style="1" customWidth="1"/>
    <col min="4845" max="4845" width="9.375" style="1" customWidth="1"/>
    <col min="4846" max="4846" width="16.125" style="1" customWidth="1"/>
    <col min="4847" max="4847" width="12.375" style="1" customWidth="1"/>
    <col min="4848" max="4848" width="12.25" style="1" customWidth="1"/>
    <col min="4849" max="4849" width="9" style="1"/>
    <col min="4850" max="4850" width="13.75" style="1" customWidth="1"/>
    <col min="4851" max="4851" width="9.375" style="1" customWidth="1"/>
    <col min="4852" max="4852" width="10.875" style="1" customWidth="1"/>
    <col min="4853" max="4853" width="12.75" style="1" customWidth="1"/>
    <col min="4854" max="4854" width="8" style="1" customWidth="1"/>
    <col min="4855" max="4855" width="30.75" style="1" customWidth="1"/>
    <col min="4856" max="4858" width="8" style="1" customWidth="1"/>
    <col min="4859" max="4860" width="0" style="1" hidden="1" customWidth="1"/>
    <col min="4861" max="4861" width="8" style="1" customWidth="1"/>
    <col min="4862" max="4862" width="28.375" style="1" customWidth="1"/>
    <col min="4863" max="5095" width="9" style="1"/>
    <col min="5096" max="5096" width="5.75" style="1" customWidth="1"/>
    <col min="5097" max="5097" width="36.625" style="1" customWidth="1"/>
    <col min="5098" max="5098" width="8" style="1" customWidth="1"/>
    <col min="5099" max="5099" width="15.75" style="1" customWidth="1"/>
    <col min="5100" max="5100" width="8.375" style="1" customWidth="1"/>
    <col min="5101" max="5101" width="9.375" style="1" customWidth="1"/>
    <col min="5102" max="5102" width="16.125" style="1" customWidth="1"/>
    <col min="5103" max="5103" width="12.375" style="1" customWidth="1"/>
    <col min="5104" max="5104" width="12.25" style="1" customWidth="1"/>
    <col min="5105" max="5105" width="9" style="1"/>
    <col min="5106" max="5106" width="13.75" style="1" customWidth="1"/>
    <col min="5107" max="5107" width="9.375" style="1" customWidth="1"/>
    <col min="5108" max="5108" width="10.875" style="1" customWidth="1"/>
    <col min="5109" max="5109" width="12.75" style="1" customWidth="1"/>
    <col min="5110" max="5110" width="8" style="1" customWidth="1"/>
    <col min="5111" max="5111" width="30.75" style="1" customWidth="1"/>
    <col min="5112" max="5114" width="8" style="1" customWidth="1"/>
    <col min="5115" max="5116" width="0" style="1" hidden="1" customWidth="1"/>
    <col min="5117" max="5117" width="8" style="1" customWidth="1"/>
    <col min="5118" max="5118" width="28.375" style="1" customWidth="1"/>
    <col min="5119" max="5351" width="9" style="1"/>
    <col min="5352" max="5352" width="5.75" style="1" customWidth="1"/>
    <col min="5353" max="5353" width="36.625" style="1" customWidth="1"/>
    <col min="5354" max="5354" width="8" style="1" customWidth="1"/>
    <col min="5355" max="5355" width="15.75" style="1" customWidth="1"/>
    <col min="5356" max="5356" width="8.375" style="1" customWidth="1"/>
    <col min="5357" max="5357" width="9.375" style="1" customWidth="1"/>
    <col min="5358" max="5358" width="16.125" style="1" customWidth="1"/>
    <col min="5359" max="5359" width="12.375" style="1" customWidth="1"/>
    <col min="5360" max="5360" width="12.25" style="1" customWidth="1"/>
    <col min="5361" max="5361" width="9" style="1"/>
    <col min="5362" max="5362" width="13.75" style="1" customWidth="1"/>
    <col min="5363" max="5363" width="9.375" style="1" customWidth="1"/>
    <col min="5364" max="5364" width="10.875" style="1" customWidth="1"/>
    <col min="5365" max="5365" width="12.75" style="1" customWidth="1"/>
    <col min="5366" max="5366" width="8" style="1" customWidth="1"/>
    <col min="5367" max="5367" width="30.75" style="1" customWidth="1"/>
    <col min="5368" max="5370" width="8" style="1" customWidth="1"/>
    <col min="5371" max="5372" width="0" style="1" hidden="1" customWidth="1"/>
    <col min="5373" max="5373" width="8" style="1" customWidth="1"/>
    <col min="5374" max="5374" width="28.375" style="1" customWidth="1"/>
    <col min="5375" max="5607" width="9" style="1"/>
    <col min="5608" max="5608" width="5.75" style="1" customWidth="1"/>
    <col min="5609" max="5609" width="36.625" style="1" customWidth="1"/>
    <col min="5610" max="5610" width="8" style="1" customWidth="1"/>
    <col min="5611" max="5611" width="15.75" style="1" customWidth="1"/>
    <col min="5612" max="5612" width="8.375" style="1" customWidth="1"/>
    <col min="5613" max="5613" width="9.375" style="1" customWidth="1"/>
    <col min="5614" max="5614" width="16.125" style="1" customWidth="1"/>
    <col min="5615" max="5615" width="12.375" style="1" customWidth="1"/>
    <col min="5616" max="5616" width="12.25" style="1" customWidth="1"/>
    <col min="5617" max="5617" width="9" style="1"/>
    <col min="5618" max="5618" width="13.75" style="1" customWidth="1"/>
    <col min="5619" max="5619" width="9.375" style="1" customWidth="1"/>
    <col min="5620" max="5620" width="10.875" style="1" customWidth="1"/>
    <col min="5621" max="5621" width="12.75" style="1" customWidth="1"/>
    <col min="5622" max="5622" width="8" style="1" customWidth="1"/>
    <col min="5623" max="5623" width="30.75" style="1" customWidth="1"/>
    <col min="5624" max="5626" width="8" style="1" customWidth="1"/>
    <col min="5627" max="5628" width="0" style="1" hidden="1" customWidth="1"/>
    <col min="5629" max="5629" width="8" style="1" customWidth="1"/>
    <col min="5630" max="5630" width="28.375" style="1" customWidth="1"/>
    <col min="5631" max="5863" width="9" style="1"/>
    <col min="5864" max="5864" width="5.75" style="1" customWidth="1"/>
    <col min="5865" max="5865" width="36.625" style="1" customWidth="1"/>
    <col min="5866" max="5866" width="8" style="1" customWidth="1"/>
    <col min="5867" max="5867" width="15.75" style="1" customWidth="1"/>
    <col min="5868" max="5868" width="8.375" style="1" customWidth="1"/>
    <col min="5869" max="5869" width="9.375" style="1" customWidth="1"/>
    <col min="5870" max="5870" width="16.125" style="1" customWidth="1"/>
    <col min="5871" max="5871" width="12.375" style="1" customWidth="1"/>
    <col min="5872" max="5872" width="12.25" style="1" customWidth="1"/>
    <col min="5873" max="5873" width="9" style="1"/>
    <col min="5874" max="5874" width="13.75" style="1" customWidth="1"/>
    <col min="5875" max="5875" width="9.375" style="1" customWidth="1"/>
    <col min="5876" max="5876" width="10.875" style="1" customWidth="1"/>
    <col min="5877" max="5877" width="12.75" style="1" customWidth="1"/>
    <col min="5878" max="5878" width="8" style="1" customWidth="1"/>
    <col min="5879" max="5879" width="30.75" style="1" customWidth="1"/>
    <col min="5880" max="5882" width="8" style="1" customWidth="1"/>
    <col min="5883" max="5884" width="0" style="1" hidden="1" customWidth="1"/>
    <col min="5885" max="5885" width="8" style="1" customWidth="1"/>
    <col min="5886" max="5886" width="28.375" style="1" customWidth="1"/>
    <col min="5887" max="6119" width="9" style="1"/>
    <col min="6120" max="6120" width="5.75" style="1" customWidth="1"/>
    <col min="6121" max="6121" width="36.625" style="1" customWidth="1"/>
    <col min="6122" max="6122" width="8" style="1" customWidth="1"/>
    <col min="6123" max="6123" width="15.75" style="1" customWidth="1"/>
    <col min="6124" max="6124" width="8.375" style="1" customWidth="1"/>
    <col min="6125" max="6125" width="9.375" style="1" customWidth="1"/>
    <col min="6126" max="6126" width="16.125" style="1" customWidth="1"/>
    <col min="6127" max="6127" width="12.375" style="1" customWidth="1"/>
    <col min="6128" max="6128" width="12.25" style="1" customWidth="1"/>
    <col min="6129" max="6129" width="9" style="1"/>
    <col min="6130" max="6130" width="13.75" style="1" customWidth="1"/>
    <col min="6131" max="6131" width="9.375" style="1" customWidth="1"/>
    <col min="6132" max="6132" width="10.875" style="1" customWidth="1"/>
    <col min="6133" max="6133" width="12.75" style="1" customWidth="1"/>
    <col min="6134" max="6134" width="8" style="1" customWidth="1"/>
    <col min="6135" max="6135" width="30.75" style="1" customWidth="1"/>
    <col min="6136" max="6138" width="8" style="1" customWidth="1"/>
    <col min="6139" max="6140" width="0" style="1" hidden="1" customWidth="1"/>
    <col min="6141" max="6141" width="8" style="1" customWidth="1"/>
    <col min="6142" max="6142" width="28.375" style="1" customWidth="1"/>
    <col min="6143" max="6375" width="9" style="1"/>
    <col min="6376" max="6376" width="5.75" style="1" customWidth="1"/>
    <col min="6377" max="6377" width="36.625" style="1" customWidth="1"/>
    <col min="6378" max="6378" width="8" style="1" customWidth="1"/>
    <col min="6379" max="6379" width="15.75" style="1" customWidth="1"/>
    <col min="6380" max="6380" width="8.375" style="1" customWidth="1"/>
    <col min="6381" max="6381" width="9.375" style="1" customWidth="1"/>
    <col min="6382" max="6382" width="16.125" style="1" customWidth="1"/>
    <col min="6383" max="6383" width="12.375" style="1" customWidth="1"/>
    <col min="6384" max="6384" width="12.25" style="1" customWidth="1"/>
    <col min="6385" max="6385" width="9" style="1"/>
    <col min="6386" max="6386" width="13.75" style="1" customWidth="1"/>
    <col min="6387" max="6387" width="9.375" style="1" customWidth="1"/>
    <col min="6388" max="6388" width="10.875" style="1" customWidth="1"/>
    <col min="6389" max="6389" width="12.75" style="1" customWidth="1"/>
    <col min="6390" max="6390" width="8" style="1" customWidth="1"/>
    <col min="6391" max="6391" width="30.75" style="1" customWidth="1"/>
    <col min="6392" max="6394" width="8" style="1" customWidth="1"/>
    <col min="6395" max="6396" width="0" style="1" hidden="1" customWidth="1"/>
    <col min="6397" max="6397" width="8" style="1" customWidth="1"/>
    <col min="6398" max="6398" width="28.375" style="1" customWidth="1"/>
    <col min="6399" max="6631" width="9" style="1"/>
    <col min="6632" max="6632" width="5.75" style="1" customWidth="1"/>
    <col min="6633" max="6633" width="36.625" style="1" customWidth="1"/>
    <col min="6634" max="6634" width="8" style="1" customWidth="1"/>
    <col min="6635" max="6635" width="15.75" style="1" customWidth="1"/>
    <col min="6636" max="6636" width="8.375" style="1" customWidth="1"/>
    <col min="6637" max="6637" width="9.375" style="1" customWidth="1"/>
    <col min="6638" max="6638" width="16.125" style="1" customWidth="1"/>
    <col min="6639" max="6639" width="12.375" style="1" customWidth="1"/>
    <col min="6640" max="6640" width="12.25" style="1" customWidth="1"/>
    <col min="6641" max="6641" width="9" style="1"/>
    <col min="6642" max="6642" width="13.75" style="1" customWidth="1"/>
    <col min="6643" max="6643" width="9.375" style="1" customWidth="1"/>
    <col min="6644" max="6644" width="10.875" style="1" customWidth="1"/>
    <col min="6645" max="6645" width="12.75" style="1" customWidth="1"/>
    <col min="6646" max="6646" width="8" style="1" customWidth="1"/>
    <col min="6647" max="6647" width="30.75" style="1" customWidth="1"/>
    <col min="6648" max="6650" width="8" style="1" customWidth="1"/>
    <col min="6651" max="6652" width="0" style="1" hidden="1" customWidth="1"/>
    <col min="6653" max="6653" width="8" style="1" customWidth="1"/>
    <col min="6654" max="6654" width="28.375" style="1" customWidth="1"/>
    <col min="6655" max="6887" width="9" style="1"/>
    <col min="6888" max="6888" width="5.75" style="1" customWidth="1"/>
    <col min="6889" max="6889" width="36.625" style="1" customWidth="1"/>
    <col min="6890" max="6890" width="8" style="1" customWidth="1"/>
    <col min="6891" max="6891" width="15.75" style="1" customWidth="1"/>
    <col min="6892" max="6892" width="8.375" style="1" customWidth="1"/>
    <col min="6893" max="6893" width="9.375" style="1" customWidth="1"/>
    <col min="6894" max="6894" width="16.125" style="1" customWidth="1"/>
    <col min="6895" max="6895" width="12.375" style="1" customWidth="1"/>
    <col min="6896" max="6896" width="12.25" style="1" customWidth="1"/>
    <col min="6897" max="6897" width="9" style="1"/>
    <col min="6898" max="6898" width="13.75" style="1" customWidth="1"/>
    <col min="6899" max="6899" width="9.375" style="1" customWidth="1"/>
    <col min="6900" max="6900" width="10.875" style="1" customWidth="1"/>
    <col min="6901" max="6901" width="12.75" style="1" customWidth="1"/>
    <col min="6902" max="6902" width="8" style="1" customWidth="1"/>
    <col min="6903" max="6903" width="30.75" style="1" customWidth="1"/>
    <col min="6904" max="6906" width="8" style="1" customWidth="1"/>
    <col min="6907" max="6908" width="0" style="1" hidden="1" customWidth="1"/>
    <col min="6909" max="6909" width="8" style="1" customWidth="1"/>
    <col min="6910" max="6910" width="28.375" style="1" customWidth="1"/>
    <col min="6911" max="7143" width="9" style="1"/>
    <col min="7144" max="7144" width="5.75" style="1" customWidth="1"/>
    <col min="7145" max="7145" width="36.625" style="1" customWidth="1"/>
    <col min="7146" max="7146" width="8" style="1" customWidth="1"/>
    <col min="7147" max="7147" width="15.75" style="1" customWidth="1"/>
    <col min="7148" max="7148" width="8.375" style="1" customWidth="1"/>
    <col min="7149" max="7149" width="9.375" style="1" customWidth="1"/>
    <col min="7150" max="7150" width="16.125" style="1" customWidth="1"/>
    <col min="7151" max="7151" width="12.375" style="1" customWidth="1"/>
    <col min="7152" max="7152" width="12.25" style="1" customWidth="1"/>
    <col min="7153" max="7153" width="9" style="1"/>
    <col min="7154" max="7154" width="13.75" style="1" customWidth="1"/>
    <col min="7155" max="7155" width="9.375" style="1" customWidth="1"/>
    <col min="7156" max="7156" width="10.875" style="1" customWidth="1"/>
    <col min="7157" max="7157" width="12.75" style="1" customWidth="1"/>
    <col min="7158" max="7158" width="8" style="1" customWidth="1"/>
    <col min="7159" max="7159" width="30.75" style="1" customWidth="1"/>
    <col min="7160" max="7162" width="8" style="1" customWidth="1"/>
    <col min="7163" max="7164" width="0" style="1" hidden="1" customWidth="1"/>
    <col min="7165" max="7165" width="8" style="1" customWidth="1"/>
    <col min="7166" max="7166" width="28.375" style="1" customWidth="1"/>
    <col min="7167" max="7399" width="9" style="1"/>
    <col min="7400" max="7400" width="5.75" style="1" customWidth="1"/>
    <col min="7401" max="7401" width="36.625" style="1" customWidth="1"/>
    <col min="7402" max="7402" width="8" style="1" customWidth="1"/>
    <col min="7403" max="7403" width="15.75" style="1" customWidth="1"/>
    <col min="7404" max="7404" width="8.375" style="1" customWidth="1"/>
    <col min="7405" max="7405" width="9.375" style="1" customWidth="1"/>
    <col min="7406" max="7406" width="16.125" style="1" customWidth="1"/>
    <col min="7407" max="7407" width="12.375" style="1" customWidth="1"/>
    <col min="7408" max="7408" width="12.25" style="1" customWidth="1"/>
    <col min="7409" max="7409" width="9" style="1"/>
    <col min="7410" max="7410" width="13.75" style="1" customWidth="1"/>
    <col min="7411" max="7411" width="9.375" style="1" customWidth="1"/>
    <col min="7412" max="7412" width="10.875" style="1" customWidth="1"/>
    <col min="7413" max="7413" width="12.75" style="1" customWidth="1"/>
    <col min="7414" max="7414" width="8" style="1" customWidth="1"/>
    <col min="7415" max="7415" width="30.75" style="1" customWidth="1"/>
    <col min="7416" max="7418" width="8" style="1" customWidth="1"/>
    <col min="7419" max="7420" width="0" style="1" hidden="1" customWidth="1"/>
    <col min="7421" max="7421" width="8" style="1" customWidth="1"/>
    <col min="7422" max="7422" width="28.375" style="1" customWidth="1"/>
    <col min="7423" max="7655" width="9" style="1"/>
    <col min="7656" max="7656" width="5.75" style="1" customWidth="1"/>
    <col min="7657" max="7657" width="36.625" style="1" customWidth="1"/>
    <col min="7658" max="7658" width="8" style="1" customWidth="1"/>
    <col min="7659" max="7659" width="15.75" style="1" customWidth="1"/>
    <col min="7660" max="7660" width="8.375" style="1" customWidth="1"/>
    <col min="7661" max="7661" width="9.375" style="1" customWidth="1"/>
    <col min="7662" max="7662" width="16.125" style="1" customWidth="1"/>
    <col min="7663" max="7663" width="12.375" style="1" customWidth="1"/>
    <col min="7664" max="7664" width="12.25" style="1" customWidth="1"/>
    <col min="7665" max="7665" width="9" style="1"/>
    <col min="7666" max="7666" width="13.75" style="1" customWidth="1"/>
    <col min="7667" max="7667" width="9.375" style="1" customWidth="1"/>
    <col min="7668" max="7668" width="10.875" style="1" customWidth="1"/>
    <col min="7669" max="7669" width="12.75" style="1" customWidth="1"/>
    <col min="7670" max="7670" width="8" style="1" customWidth="1"/>
    <col min="7671" max="7671" width="30.75" style="1" customWidth="1"/>
    <col min="7672" max="7674" width="8" style="1" customWidth="1"/>
    <col min="7675" max="7676" width="0" style="1" hidden="1" customWidth="1"/>
    <col min="7677" max="7677" width="8" style="1" customWidth="1"/>
    <col min="7678" max="7678" width="28.375" style="1" customWidth="1"/>
    <col min="7679" max="7911" width="9" style="1"/>
    <col min="7912" max="7912" width="5.75" style="1" customWidth="1"/>
    <col min="7913" max="7913" width="36.625" style="1" customWidth="1"/>
    <col min="7914" max="7914" width="8" style="1" customWidth="1"/>
    <col min="7915" max="7915" width="15.75" style="1" customWidth="1"/>
    <col min="7916" max="7916" width="8.375" style="1" customWidth="1"/>
    <col min="7917" max="7917" width="9.375" style="1" customWidth="1"/>
    <col min="7918" max="7918" width="16.125" style="1" customWidth="1"/>
    <col min="7919" max="7919" width="12.375" style="1" customWidth="1"/>
    <col min="7920" max="7920" width="12.25" style="1" customWidth="1"/>
    <col min="7921" max="7921" width="9" style="1"/>
    <col min="7922" max="7922" width="13.75" style="1" customWidth="1"/>
    <col min="7923" max="7923" width="9.375" style="1" customWidth="1"/>
    <col min="7924" max="7924" width="10.875" style="1" customWidth="1"/>
    <col min="7925" max="7925" width="12.75" style="1" customWidth="1"/>
    <col min="7926" max="7926" width="8" style="1" customWidth="1"/>
    <col min="7927" max="7927" width="30.75" style="1" customWidth="1"/>
    <col min="7928" max="7930" width="8" style="1" customWidth="1"/>
    <col min="7931" max="7932" width="0" style="1" hidden="1" customWidth="1"/>
    <col min="7933" max="7933" width="8" style="1" customWidth="1"/>
    <col min="7934" max="7934" width="28.375" style="1" customWidth="1"/>
    <col min="7935" max="8167" width="9" style="1"/>
    <col min="8168" max="8168" width="5.75" style="1" customWidth="1"/>
    <col min="8169" max="8169" width="36.625" style="1" customWidth="1"/>
    <col min="8170" max="8170" width="8" style="1" customWidth="1"/>
    <col min="8171" max="8171" width="15.75" style="1" customWidth="1"/>
    <col min="8172" max="8172" width="8.375" style="1" customWidth="1"/>
    <col min="8173" max="8173" width="9.375" style="1" customWidth="1"/>
    <col min="8174" max="8174" width="16.125" style="1" customWidth="1"/>
    <col min="8175" max="8175" width="12.375" style="1" customWidth="1"/>
    <col min="8176" max="8176" width="12.25" style="1" customWidth="1"/>
    <col min="8177" max="8177" width="9" style="1"/>
    <col min="8178" max="8178" width="13.75" style="1" customWidth="1"/>
    <col min="8179" max="8179" width="9.375" style="1" customWidth="1"/>
    <col min="8180" max="8180" width="10.875" style="1" customWidth="1"/>
    <col min="8181" max="8181" width="12.75" style="1" customWidth="1"/>
    <col min="8182" max="8182" width="8" style="1" customWidth="1"/>
    <col min="8183" max="8183" width="30.75" style="1" customWidth="1"/>
    <col min="8184" max="8186" width="8" style="1" customWidth="1"/>
    <col min="8187" max="8188" width="0" style="1" hidden="1" customWidth="1"/>
    <col min="8189" max="8189" width="8" style="1" customWidth="1"/>
    <col min="8190" max="8190" width="28.375" style="1" customWidth="1"/>
    <col min="8191" max="8423" width="9" style="1"/>
    <col min="8424" max="8424" width="5.75" style="1" customWidth="1"/>
    <col min="8425" max="8425" width="36.625" style="1" customWidth="1"/>
    <col min="8426" max="8426" width="8" style="1" customWidth="1"/>
    <col min="8427" max="8427" width="15.75" style="1" customWidth="1"/>
    <col min="8428" max="8428" width="8.375" style="1" customWidth="1"/>
    <col min="8429" max="8429" width="9.375" style="1" customWidth="1"/>
    <col min="8430" max="8430" width="16.125" style="1" customWidth="1"/>
    <col min="8431" max="8431" width="12.375" style="1" customWidth="1"/>
    <col min="8432" max="8432" width="12.25" style="1" customWidth="1"/>
    <col min="8433" max="8433" width="9" style="1"/>
    <col min="8434" max="8434" width="13.75" style="1" customWidth="1"/>
    <col min="8435" max="8435" width="9.375" style="1" customWidth="1"/>
    <col min="8436" max="8436" width="10.875" style="1" customWidth="1"/>
    <col min="8437" max="8437" width="12.75" style="1" customWidth="1"/>
    <col min="8438" max="8438" width="8" style="1" customWidth="1"/>
    <col min="8439" max="8439" width="30.75" style="1" customWidth="1"/>
    <col min="8440" max="8442" width="8" style="1" customWidth="1"/>
    <col min="8443" max="8444" width="0" style="1" hidden="1" customWidth="1"/>
    <col min="8445" max="8445" width="8" style="1" customWidth="1"/>
    <col min="8446" max="8446" width="28.375" style="1" customWidth="1"/>
    <col min="8447" max="8679" width="9" style="1"/>
    <col min="8680" max="8680" width="5.75" style="1" customWidth="1"/>
    <col min="8681" max="8681" width="36.625" style="1" customWidth="1"/>
    <col min="8682" max="8682" width="8" style="1" customWidth="1"/>
    <col min="8683" max="8683" width="15.75" style="1" customWidth="1"/>
    <col min="8684" max="8684" width="8.375" style="1" customWidth="1"/>
    <col min="8685" max="8685" width="9.375" style="1" customWidth="1"/>
    <col min="8686" max="8686" width="16.125" style="1" customWidth="1"/>
    <col min="8687" max="8687" width="12.375" style="1" customWidth="1"/>
    <col min="8688" max="8688" width="12.25" style="1" customWidth="1"/>
    <col min="8689" max="8689" width="9" style="1"/>
    <col min="8690" max="8690" width="13.75" style="1" customWidth="1"/>
    <col min="8691" max="8691" width="9.375" style="1" customWidth="1"/>
    <col min="8692" max="8692" width="10.875" style="1" customWidth="1"/>
    <col min="8693" max="8693" width="12.75" style="1" customWidth="1"/>
    <col min="8694" max="8694" width="8" style="1" customWidth="1"/>
    <col min="8695" max="8695" width="30.75" style="1" customWidth="1"/>
    <col min="8696" max="8698" width="8" style="1" customWidth="1"/>
    <col min="8699" max="8700" width="0" style="1" hidden="1" customWidth="1"/>
    <col min="8701" max="8701" width="8" style="1" customWidth="1"/>
    <col min="8702" max="8702" width="28.375" style="1" customWidth="1"/>
    <col min="8703" max="8935" width="9" style="1"/>
    <col min="8936" max="8936" width="5.75" style="1" customWidth="1"/>
    <col min="8937" max="8937" width="36.625" style="1" customWidth="1"/>
    <col min="8938" max="8938" width="8" style="1" customWidth="1"/>
    <col min="8939" max="8939" width="15.75" style="1" customWidth="1"/>
    <col min="8940" max="8940" width="8.375" style="1" customWidth="1"/>
    <col min="8941" max="8941" width="9.375" style="1" customWidth="1"/>
    <col min="8942" max="8942" width="16.125" style="1" customWidth="1"/>
    <col min="8943" max="8943" width="12.375" style="1" customWidth="1"/>
    <col min="8944" max="8944" width="12.25" style="1" customWidth="1"/>
    <col min="8945" max="8945" width="9" style="1"/>
    <col min="8946" max="8946" width="13.75" style="1" customWidth="1"/>
    <col min="8947" max="8947" width="9.375" style="1" customWidth="1"/>
    <col min="8948" max="8948" width="10.875" style="1" customWidth="1"/>
    <col min="8949" max="8949" width="12.75" style="1" customWidth="1"/>
    <col min="8950" max="8950" width="8" style="1" customWidth="1"/>
    <col min="8951" max="8951" width="30.75" style="1" customWidth="1"/>
    <col min="8952" max="8954" width="8" style="1" customWidth="1"/>
    <col min="8955" max="8956" width="0" style="1" hidden="1" customWidth="1"/>
    <col min="8957" max="8957" width="8" style="1" customWidth="1"/>
    <col min="8958" max="8958" width="28.375" style="1" customWidth="1"/>
    <col min="8959" max="9191" width="9" style="1"/>
    <col min="9192" max="9192" width="5.75" style="1" customWidth="1"/>
    <col min="9193" max="9193" width="36.625" style="1" customWidth="1"/>
    <col min="9194" max="9194" width="8" style="1" customWidth="1"/>
    <col min="9195" max="9195" width="15.75" style="1" customWidth="1"/>
    <col min="9196" max="9196" width="8.375" style="1" customWidth="1"/>
    <col min="9197" max="9197" width="9.375" style="1" customWidth="1"/>
    <col min="9198" max="9198" width="16.125" style="1" customWidth="1"/>
    <col min="9199" max="9199" width="12.375" style="1" customWidth="1"/>
    <col min="9200" max="9200" width="12.25" style="1" customWidth="1"/>
    <col min="9201" max="9201" width="9" style="1"/>
    <col min="9202" max="9202" width="13.75" style="1" customWidth="1"/>
    <col min="9203" max="9203" width="9.375" style="1" customWidth="1"/>
    <col min="9204" max="9204" width="10.875" style="1" customWidth="1"/>
    <col min="9205" max="9205" width="12.75" style="1" customWidth="1"/>
    <col min="9206" max="9206" width="8" style="1" customWidth="1"/>
    <col min="9207" max="9207" width="30.75" style="1" customWidth="1"/>
    <col min="9208" max="9210" width="8" style="1" customWidth="1"/>
    <col min="9211" max="9212" width="0" style="1" hidden="1" customWidth="1"/>
    <col min="9213" max="9213" width="8" style="1" customWidth="1"/>
    <col min="9214" max="9214" width="28.375" style="1" customWidth="1"/>
    <col min="9215" max="9447" width="9" style="1"/>
    <col min="9448" max="9448" width="5.75" style="1" customWidth="1"/>
    <col min="9449" max="9449" width="36.625" style="1" customWidth="1"/>
    <col min="9450" max="9450" width="8" style="1" customWidth="1"/>
    <col min="9451" max="9451" width="15.75" style="1" customWidth="1"/>
    <col min="9452" max="9452" width="8.375" style="1" customWidth="1"/>
    <col min="9453" max="9453" width="9.375" style="1" customWidth="1"/>
    <col min="9454" max="9454" width="16.125" style="1" customWidth="1"/>
    <col min="9455" max="9455" width="12.375" style="1" customWidth="1"/>
    <col min="9456" max="9456" width="12.25" style="1" customWidth="1"/>
    <col min="9457" max="9457" width="9" style="1"/>
    <col min="9458" max="9458" width="13.75" style="1" customWidth="1"/>
    <col min="9459" max="9459" width="9.375" style="1" customWidth="1"/>
    <col min="9460" max="9460" width="10.875" style="1" customWidth="1"/>
    <col min="9461" max="9461" width="12.75" style="1" customWidth="1"/>
    <col min="9462" max="9462" width="8" style="1" customWidth="1"/>
    <col min="9463" max="9463" width="30.75" style="1" customWidth="1"/>
    <col min="9464" max="9466" width="8" style="1" customWidth="1"/>
    <col min="9467" max="9468" width="0" style="1" hidden="1" customWidth="1"/>
    <col min="9469" max="9469" width="8" style="1" customWidth="1"/>
    <col min="9470" max="9470" width="28.375" style="1" customWidth="1"/>
    <col min="9471" max="9703" width="9" style="1"/>
    <col min="9704" max="9704" width="5.75" style="1" customWidth="1"/>
    <col min="9705" max="9705" width="36.625" style="1" customWidth="1"/>
    <col min="9706" max="9706" width="8" style="1" customWidth="1"/>
    <col min="9707" max="9707" width="15.75" style="1" customWidth="1"/>
    <col min="9708" max="9708" width="8.375" style="1" customWidth="1"/>
    <col min="9709" max="9709" width="9.375" style="1" customWidth="1"/>
    <col min="9710" max="9710" width="16.125" style="1" customWidth="1"/>
    <col min="9711" max="9711" width="12.375" style="1" customWidth="1"/>
    <col min="9712" max="9712" width="12.25" style="1" customWidth="1"/>
    <col min="9713" max="9713" width="9" style="1"/>
    <col min="9714" max="9714" width="13.75" style="1" customWidth="1"/>
    <col min="9715" max="9715" width="9.375" style="1" customWidth="1"/>
    <col min="9716" max="9716" width="10.875" style="1" customWidth="1"/>
    <col min="9717" max="9717" width="12.75" style="1" customWidth="1"/>
    <col min="9718" max="9718" width="8" style="1" customWidth="1"/>
    <col min="9719" max="9719" width="30.75" style="1" customWidth="1"/>
    <col min="9720" max="9722" width="8" style="1" customWidth="1"/>
    <col min="9723" max="9724" width="0" style="1" hidden="1" customWidth="1"/>
    <col min="9725" max="9725" width="8" style="1" customWidth="1"/>
    <col min="9726" max="9726" width="28.375" style="1" customWidth="1"/>
    <col min="9727" max="9959" width="9" style="1"/>
    <col min="9960" max="9960" width="5.75" style="1" customWidth="1"/>
    <col min="9961" max="9961" width="36.625" style="1" customWidth="1"/>
    <col min="9962" max="9962" width="8" style="1" customWidth="1"/>
    <col min="9963" max="9963" width="15.75" style="1" customWidth="1"/>
    <col min="9964" max="9964" width="8.375" style="1" customWidth="1"/>
    <col min="9965" max="9965" width="9.375" style="1" customWidth="1"/>
    <col min="9966" max="9966" width="16.125" style="1" customWidth="1"/>
    <col min="9967" max="9967" width="12.375" style="1" customWidth="1"/>
    <col min="9968" max="9968" width="12.25" style="1" customWidth="1"/>
    <col min="9969" max="9969" width="9" style="1"/>
    <col min="9970" max="9970" width="13.75" style="1" customWidth="1"/>
    <col min="9971" max="9971" width="9.375" style="1" customWidth="1"/>
    <col min="9972" max="9972" width="10.875" style="1" customWidth="1"/>
    <col min="9973" max="9973" width="12.75" style="1" customWidth="1"/>
    <col min="9974" max="9974" width="8" style="1" customWidth="1"/>
    <col min="9975" max="9975" width="30.75" style="1" customWidth="1"/>
    <col min="9976" max="9978" width="8" style="1" customWidth="1"/>
    <col min="9979" max="9980" width="0" style="1" hidden="1" customWidth="1"/>
    <col min="9981" max="9981" width="8" style="1" customWidth="1"/>
    <col min="9982" max="9982" width="28.375" style="1" customWidth="1"/>
    <col min="9983" max="10215" width="9" style="1"/>
    <col min="10216" max="10216" width="5.75" style="1" customWidth="1"/>
    <col min="10217" max="10217" width="36.625" style="1" customWidth="1"/>
    <col min="10218" max="10218" width="8" style="1" customWidth="1"/>
    <col min="10219" max="10219" width="15.75" style="1" customWidth="1"/>
    <col min="10220" max="10220" width="8.375" style="1" customWidth="1"/>
    <col min="10221" max="10221" width="9.375" style="1" customWidth="1"/>
    <col min="10222" max="10222" width="16.125" style="1" customWidth="1"/>
    <col min="10223" max="10223" width="12.375" style="1" customWidth="1"/>
    <col min="10224" max="10224" width="12.25" style="1" customWidth="1"/>
    <col min="10225" max="10225" width="9" style="1"/>
    <col min="10226" max="10226" width="13.75" style="1" customWidth="1"/>
    <col min="10227" max="10227" width="9.375" style="1" customWidth="1"/>
    <col min="10228" max="10228" width="10.875" style="1" customWidth="1"/>
    <col min="10229" max="10229" width="12.75" style="1" customWidth="1"/>
    <col min="10230" max="10230" width="8" style="1" customWidth="1"/>
    <col min="10231" max="10231" width="30.75" style="1" customWidth="1"/>
    <col min="10232" max="10234" width="8" style="1" customWidth="1"/>
    <col min="10235" max="10236" width="0" style="1" hidden="1" customWidth="1"/>
    <col min="10237" max="10237" width="8" style="1" customWidth="1"/>
    <col min="10238" max="10238" width="28.375" style="1" customWidth="1"/>
    <col min="10239" max="10471" width="9" style="1"/>
    <col min="10472" max="10472" width="5.75" style="1" customWidth="1"/>
    <col min="10473" max="10473" width="36.625" style="1" customWidth="1"/>
    <col min="10474" max="10474" width="8" style="1" customWidth="1"/>
    <col min="10475" max="10475" width="15.75" style="1" customWidth="1"/>
    <col min="10476" max="10476" width="8.375" style="1" customWidth="1"/>
    <col min="10477" max="10477" width="9.375" style="1" customWidth="1"/>
    <col min="10478" max="10478" width="16.125" style="1" customWidth="1"/>
    <col min="10479" max="10479" width="12.375" style="1" customWidth="1"/>
    <col min="10480" max="10480" width="12.25" style="1" customWidth="1"/>
    <col min="10481" max="10481" width="9" style="1"/>
    <col min="10482" max="10482" width="13.75" style="1" customWidth="1"/>
    <col min="10483" max="10483" width="9.375" style="1" customWidth="1"/>
    <col min="10484" max="10484" width="10.875" style="1" customWidth="1"/>
    <col min="10485" max="10485" width="12.75" style="1" customWidth="1"/>
    <col min="10486" max="10486" width="8" style="1" customWidth="1"/>
    <col min="10487" max="10487" width="30.75" style="1" customWidth="1"/>
    <col min="10488" max="10490" width="8" style="1" customWidth="1"/>
    <col min="10491" max="10492" width="0" style="1" hidden="1" customWidth="1"/>
    <col min="10493" max="10493" width="8" style="1" customWidth="1"/>
    <col min="10494" max="10494" width="28.375" style="1" customWidth="1"/>
    <col min="10495" max="10727" width="9" style="1"/>
    <col min="10728" max="10728" width="5.75" style="1" customWidth="1"/>
    <col min="10729" max="10729" width="36.625" style="1" customWidth="1"/>
    <col min="10730" max="10730" width="8" style="1" customWidth="1"/>
    <col min="10731" max="10731" width="15.75" style="1" customWidth="1"/>
    <col min="10732" max="10732" width="8.375" style="1" customWidth="1"/>
    <col min="10733" max="10733" width="9.375" style="1" customWidth="1"/>
    <col min="10734" max="10734" width="16.125" style="1" customWidth="1"/>
    <col min="10735" max="10735" width="12.375" style="1" customWidth="1"/>
    <col min="10736" max="10736" width="12.25" style="1" customWidth="1"/>
    <col min="10737" max="10737" width="9" style="1"/>
    <col min="10738" max="10738" width="13.75" style="1" customWidth="1"/>
    <col min="10739" max="10739" width="9.375" style="1" customWidth="1"/>
    <col min="10740" max="10740" width="10.875" style="1" customWidth="1"/>
    <col min="10741" max="10741" width="12.75" style="1" customWidth="1"/>
    <col min="10742" max="10742" width="8" style="1" customWidth="1"/>
    <col min="10743" max="10743" width="30.75" style="1" customWidth="1"/>
    <col min="10744" max="10746" width="8" style="1" customWidth="1"/>
    <col min="10747" max="10748" width="0" style="1" hidden="1" customWidth="1"/>
    <col min="10749" max="10749" width="8" style="1" customWidth="1"/>
    <col min="10750" max="10750" width="28.375" style="1" customWidth="1"/>
    <col min="10751" max="10983" width="9" style="1"/>
    <col min="10984" max="10984" width="5.75" style="1" customWidth="1"/>
    <col min="10985" max="10985" width="36.625" style="1" customWidth="1"/>
    <col min="10986" max="10986" width="8" style="1" customWidth="1"/>
    <col min="10987" max="10987" width="15.75" style="1" customWidth="1"/>
    <col min="10988" max="10988" width="8.375" style="1" customWidth="1"/>
    <col min="10989" max="10989" width="9.375" style="1" customWidth="1"/>
    <col min="10990" max="10990" width="16.125" style="1" customWidth="1"/>
    <col min="10991" max="10991" width="12.375" style="1" customWidth="1"/>
    <col min="10992" max="10992" width="12.25" style="1" customWidth="1"/>
    <col min="10993" max="10993" width="9" style="1"/>
    <col min="10994" max="10994" width="13.75" style="1" customWidth="1"/>
    <col min="10995" max="10995" width="9.375" style="1" customWidth="1"/>
    <col min="10996" max="10996" width="10.875" style="1" customWidth="1"/>
    <col min="10997" max="10997" width="12.75" style="1" customWidth="1"/>
    <col min="10998" max="10998" width="8" style="1" customWidth="1"/>
    <col min="10999" max="10999" width="30.75" style="1" customWidth="1"/>
    <col min="11000" max="11002" width="8" style="1" customWidth="1"/>
    <col min="11003" max="11004" width="0" style="1" hidden="1" customWidth="1"/>
    <col min="11005" max="11005" width="8" style="1" customWidth="1"/>
    <col min="11006" max="11006" width="28.375" style="1" customWidth="1"/>
    <col min="11007" max="11239" width="9" style="1"/>
    <col min="11240" max="11240" width="5.75" style="1" customWidth="1"/>
    <col min="11241" max="11241" width="36.625" style="1" customWidth="1"/>
    <col min="11242" max="11242" width="8" style="1" customWidth="1"/>
    <col min="11243" max="11243" width="15.75" style="1" customWidth="1"/>
    <col min="11244" max="11244" width="8.375" style="1" customWidth="1"/>
    <col min="11245" max="11245" width="9.375" style="1" customWidth="1"/>
    <col min="11246" max="11246" width="16.125" style="1" customWidth="1"/>
    <col min="11247" max="11247" width="12.375" style="1" customWidth="1"/>
    <col min="11248" max="11248" width="12.25" style="1" customWidth="1"/>
    <col min="11249" max="11249" width="9" style="1"/>
    <col min="11250" max="11250" width="13.75" style="1" customWidth="1"/>
    <col min="11251" max="11251" width="9.375" style="1" customWidth="1"/>
    <col min="11252" max="11252" width="10.875" style="1" customWidth="1"/>
    <col min="11253" max="11253" width="12.75" style="1" customWidth="1"/>
    <col min="11254" max="11254" width="8" style="1" customWidth="1"/>
    <col min="11255" max="11255" width="30.75" style="1" customWidth="1"/>
    <col min="11256" max="11258" width="8" style="1" customWidth="1"/>
    <col min="11259" max="11260" width="0" style="1" hidden="1" customWidth="1"/>
    <col min="11261" max="11261" width="8" style="1" customWidth="1"/>
    <col min="11262" max="11262" width="28.375" style="1" customWidth="1"/>
    <col min="11263" max="11495" width="9" style="1"/>
    <col min="11496" max="11496" width="5.75" style="1" customWidth="1"/>
    <col min="11497" max="11497" width="36.625" style="1" customWidth="1"/>
    <col min="11498" max="11498" width="8" style="1" customWidth="1"/>
    <col min="11499" max="11499" width="15.75" style="1" customWidth="1"/>
    <col min="11500" max="11500" width="8.375" style="1" customWidth="1"/>
    <col min="11501" max="11501" width="9.375" style="1" customWidth="1"/>
    <col min="11502" max="11502" width="16.125" style="1" customWidth="1"/>
    <col min="11503" max="11503" width="12.375" style="1" customWidth="1"/>
    <col min="11504" max="11504" width="12.25" style="1" customWidth="1"/>
    <col min="11505" max="11505" width="9" style="1"/>
    <col min="11506" max="11506" width="13.75" style="1" customWidth="1"/>
    <col min="11507" max="11507" width="9.375" style="1" customWidth="1"/>
    <col min="11508" max="11508" width="10.875" style="1" customWidth="1"/>
    <col min="11509" max="11509" width="12.75" style="1" customWidth="1"/>
    <col min="11510" max="11510" width="8" style="1" customWidth="1"/>
    <col min="11511" max="11511" width="30.75" style="1" customWidth="1"/>
    <col min="11512" max="11514" width="8" style="1" customWidth="1"/>
    <col min="11515" max="11516" width="0" style="1" hidden="1" customWidth="1"/>
    <col min="11517" max="11517" width="8" style="1" customWidth="1"/>
    <col min="11518" max="11518" width="28.375" style="1" customWidth="1"/>
    <col min="11519" max="11751" width="9" style="1"/>
    <col min="11752" max="11752" width="5.75" style="1" customWidth="1"/>
    <col min="11753" max="11753" width="36.625" style="1" customWidth="1"/>
    <col min="11754" max="11754" width="8" style="1" customWidth="1"/>
    <col min="11755" max="11755" width="15.75" style="1" customWidth="1"/>
    <col min="11756" max="11756" width="8.375" style="1" customWidth="1"/>
    <col min="11757" max="11757" width="9.375" style="1" customWidth="1"/>
    <col min="11758" max="11758" width="16.125" style="1" customWidth="1"/>
    <col min="11759" max="11759" width="12.375" style="1" customWidth="1"/>
    <col min="11760" max="11760" width="12.25" style="1" customWidth="1"/>
    <col min="11761" max="11761" width="9" style="1"/>
    <col min="11762" max="11762" width="13.75" style="1" customWidth="1"/>
    <col min="11763" max="11763" width="9.375" style="1" customWidth="1"/>
    <col min="11764" max="11764" width="10.875" style="1" customWidth="1"/>
    <col min="11765" max="11765" width="12.75" style="1" customWidth="1"/>
    <col min="11766" max="11766" width="8" style="1" customWidth="1"/>
    <col min="11767" max="11767" width="30.75" style="1" customWidth="1"/>
    <col min="11768" max="11770" width="8" style="1" customWidth="1"/>
    <col min="11771" max="11772" width="0" style="1" hidden="1" customWidth="1"/>
    <col min="11773" max="11773" width="8" style="1" customWidth="1"/>
    <col min="11774" max="11774" width="28.375" style="1" customWidth="1"/>
    <col min="11775" max="12007" width="9" style="1"/>
    <col min="12008" max="12008" width="5.75" style="1" customWidth="1"/>
    <col min="12009" max="12009" width="36.625" style="1" customWidth="1"/>
    <col min="12010" max="12010" width="8" style="1" customWidth="1"/>
    <col min="12011" max="12011" width="15.75" style="1" customWidth="1"/>
    <col min="12012" max="12012" width="8.375" style="1" customWidth="1"/>
    <col min="12013" max="12013" width="9.375" style="1" customWidth="1"/>
    <col min="12014" max="12014" width="16.125" style="1" customWidth="1"/>
    <col min="12015" max="12015" width="12.375" style="1" customWidth="1"/>
    <col min="12016" max="12016" width="12.25" style="1" customWidth="1"/>
    <col min="12017" max="12017" width="9" style="1"/>
    <col min="12018" max="12018" width="13.75" style="1" customWidth="1"/>
    <col min="12019" max="12019" width="9.375" style="1" customWidth="1"/>
    <col min="12020" max="12020" width="10.875" style="1" customWidth="1"/>
    <col min="12021" max="12021" width="12.75" style="1" customWidth="1"/>
    <col min="12022" max="12022" width="8" style="1" customWidth="1"/>
    <col min="12023" max="12023" width="30.75" style="1" customWidth="1"/>
    <col min="12024" max="12026" width="8" style="1" customWidth="1"/>
    <col min="12027" max="12028" width="0" style="1" hidden="1" customWidth="1"/>
    <col min="12029" max="12029" width="8" style="1" customWidth="1"/>
    <col min="12030" max="12030" width="28.375" style="1" customWidth="1"/>
    <col min="12031" max="12263" width="9" style="1"/>
    <col min="12264" max="12264" width="5.75" style="1" customWidth="1"/>
    <col min="12265" max="12265" width="36.625" style="1" customWidth="1"/>
    <col min="12266" max="12266" width="8" style="1" customWidth="1"/>
    <col min="12267" max="12267" width="15.75" style="1" customWidth="1"/>
    <col min="12268" max="12268" width="8.375" style="1" customWidth="1"/>
    <col min="12269" max="12269" width="9.375" style="1" customWidth="1"/>
    <col min="12270" max="12270" width="16.125" style="1" customWidth="1"/>
    <col min="12271" max="12271" width="12.375" style="1" customWidth="1"/>
    <col min="12272" max="12272" width="12.25" style="1" customWidth="1"/>
    <col min="12273" max="12273" width="9" style="1"/>
    <col min="12274" max="12274" width="13.75" style="1" customWidth="1"/>
    <col min="12275" max="12275" width="9.375" style="1" customWidth="1"/>
    <col min="12276" max="12276" width="10.875" style="1" customWidth="1"/>
    <col min="12277" max="12277" width="12.75" style="1" customWidth="1"/>
    <col min="12278" max="12278" width="8" style="1" customWidth="1"/>
    <col min="12279" max="12279" width="30.75" style="1" customWidth="1"/>
    <col min="12280" max="12282" width="8" style="1" customWidth="1"/>
    <col min="12283" max="12284" width="0" style="1" hidden="1" customWidth="1"/>
    <col min="12285" max="12285" width="8" style="1" customWidth="1"/>
    <col min="12286" max="12286" width="28.375" style="1" customWidth="1"/>
    <col min="12287" max="12519" width="9" style="1"/>
    <col min="12520" max="12520" width="5.75" style="1" customWidth="1"/>
    <col min="12521" max="12521" width="36.625" style="1" customWidth="1"/>
    <col min="12522" max="12522" width="8" style="1" customWidth="1"/>
    <col min="12523" max="12523" width="15.75" style="1" customWidth="1"/>
    <col min="12524" max="12524" width="8.375" style="1" customWidth="1"/>
    <col min="12525" max="12525" width="9.375" style="1" customWidth="1"/>
    <col min="12526" max="12526" width="16.125" style="1" customWidth="1"/>
    <col min="12527" max="12527" width="12.375" style="1" customWidth="1"/>
    <col min="12528" max="12528" width="12.25" style="1" customWidth="1"/>
    <col min="12529" max="12529" width="9" style="1"/>
    <col min="12530" max="12530" width="13.75" style="1" customWidth="1"/>
    <col min="12531" max="12531" width="9.375" style="1" customWidth="1"/>
    <col min="12532" max="12532" width="10.875" style="1" customWidth="1"/>
    <col min="12533" max="12533" width="12.75" style="1" customWidth="1"/>
    <col min="12534" max="12534" width="8" style="1" customWidth="1"/>
    <col min="12535" max="12535" width="30.75" style="1" customWidth="1"/>
    <col min="12536" max="12538" width="8" style="1" customWidth="1"/>
    <col min="12539" max="12540" width="0" style="1" hidden="1" customWidth="1"/>
    <col min="12541" max="12541" width="8" style="1" customWidth="1"/>
    <col min="12542" max="12542" width="28.375" style="1" customWidth="1"/>
    <col min="12543" max="12775" width="9" style="1"/>
    <col min="12776" max="12776" width="5.75" style="1" customWidth="1"/>
    <col min="12777" max="12777" width="36.625" style="1" customWidth="1"/>
    <col min="12778" max="12778" width="8" style="1" customWidth="1"/>
    <col min="12779" max="12779" width="15.75" style="1" customWidth="1"/>
    <col min="12780" max="12780" width="8.375" style="1" customWidth="1"/>
    <col min="12781" max="12781" width="9.375" style="1" customWidth="1"/>
    <col min="12782" max="12782" width="16.125" style="1" customWidth="1"/>
    <col min="12783" max="12783" width="12.375" style="1" customWidth="1"/>
    <col min="12784" max="12784" width="12.25" style="1" customWidth="1"/>
    <col min="12785" max="12785" width="9" style="1"/>
    <col min="12786" max="12786" width="13.75" style="1" customWidth="1"/>
    <col min="12787" max="12787" width="9.375" style="1" customWidth="1"/>
    <col min="12788" max="12788" width="10.875" style="1" customWidth="1"/>
    <col min="12789" max="12789" width="12.75" style="1" customWidth="1"/>
    <col min="12790" max="12790" width="8" style="1" customWidth="1"/>
    <col min="12791" max="12791" width="30.75" style="1" customWidth="1"/>
    <col min="12792" max="12794" width="8" style="1" customWidth="1"/>
    <col min="12795" max="12796" width="0" style="1" hidden="1" customWidth="1"/>
    <col min="12797" max="12797" width="8" style="1" customWidth="1"/>
    <col min="12798" max="12798" width="28.375" style="1" customWidth="1"/>
    <col min="12799" max="13031" width="9" style="1"/>
    <col min="13032" max="13032" width="5.75" style="1" customWidth="1"/>
    <col min="13033" max="13033" width="36.625" style="1" customWidth="1"/>
    <col min="13034" max="13034" width="8" style="1" customWidth="1"/>
    <col min="13035" max="13035" width="15.75" style="1" customWidth="1"/>
    <col min="13036" max="13036" width="8.375" style="1" customWidth="1"/>
    <col min="13037" max="13037" width="9.375" style="1" customWidth="1"/>
    <col min="13038" max="13038" width="16.125" style="1" customWidth="1"/>
    <col min="13039" max="13039" width="12.375" style="1" customWidth="1"/>
    <col min="13040" max="13040" width="12.25" style="1" customWidth="1"/>
    <col min="13041" max="13041" width="9" style="1"/>
    <col min="13042" max="13042" width="13.75" style="1" customWidth="1"/>
    <col min="13043" max="13043" width="9.375" style="1" customWidth="1"/>
    <col min="13044" max="13044" width="10.875" style="1" customWidth="1"/>
    <col min="13045" max="13045" width="12.75" style="1" customWidth="1"/>
    <col min="13046" max="13046" width="8" style="1" customWidth="1"/>
    <col min="13047" max="13047" width="30.75" style="1" customWidth="1"/>
    <col min="13048" max="13050" width="8" style="1" customWidth="1"/>
    <col min="13051" max="13052" width="0" style="1" hidden="1" customWidth="1"/>
    <col min="13053" max="13053" width="8" style="1" customWidth="1"/>
    <col min="13054" max="13054" width="28.375" style="1" customWidth="1"/>
    <col min="13055" max="13287" width="9" style="1"/>
    <col min="13288" max="13288" width="5.75" style="1" customWidth="1"/>
    <col min="13289" max="13289" width="36.625" style="1" customWidth="1"/>
    <col min="13290" max="13290" width="8" style="1" customWidth="1"/>
    <col min="13291" max="13291" width="15.75" style="1" customWidth="1"/>
    <col min="13292" max="13292" width="8.375" style="1" customWidth="1"/>
    <col min="13293" max="13293" width="9.375" style="1" customWidth="1"/>
    <col min="13294" max="13294" width="16.125" style="1" customWidth="1"/>
    <col min="13295" max="13295" width="12.375" style="1" customWidth="1"/>
    <col min="13296" max="13296" width="12.25" style="1" customWidth="1"/>
    <col min="13297" max="13297" width="9" style="1"/>
    <col min="13298" max="13298" width="13.75" style="1" customWidth="1"/>
    <col min="13299" max="13299" width="9.375" style="1" customWidth="1"/>
    <col min="13300" max="13300" width="10.875" style="1" customWidth="1"/>
    <col min="13301" max="13301" width="12.75" style="1" customWidth="1"/>
    <col min="13302" max="13302" width="8" style="1" customWidth="1"/>
    <col min="13303" max="13303" width="30.75" style="1" customWidth="1"/>
    <col min="13304" max="13306" width="8" style="1" customWidth="1"/>
    <col min="13307" max="13308" width="0" style="1" hidden="1" customWidth="1"/>
    <col min="13309" max="13309" width="8" style="1" customWidth="1"/>
    <col min="13310" max="13310" width="28.375" style="1" customWidth="1"/>
    <col min="13311" max="13543" width="9" style="1"/>
    <col min="13544" max="13544" width="5.75" style="1" customWidth="1"/>
    <col min="13545" max="13545" width="36.625" style="1" customWidth="1"/>
    <col min="13546" max="13546" width="8" style="1" customWidth="1"/>
    <col min="13547" max="13547" width="15.75" style="1" customWidth="1"/>
    <col min="13548" max="13548" width="8.375" style="1" customWidth="1"/>
    <col min="13549" max="13549" width="9.375" style="1" customWidth="1"/>
    <col min="13550" max="13550" width="16.125" style="1" customWidth="1"/>
    <col min="13551" max="13551" width="12.375" style="1" customWidth="1"/>
    <col min="13552" max="13552" width="12.25" style="1" customWidth="1"/>
    <col min="13553" max="13553" width="9" style="1"/>
    <col min="13554" max="13554" width="13.75" style="1" customWidth="1"/>
    <col min="13555" max="13555" width="9.375" style="1" customWidth="1"/>
    <col min="13556" max="13556" width="10.875" style="1" customWidth="1"/>
    <col min="13557" max="13557" width="12.75" style="1" customWidth="1"/>
    <col min="13558" max="13558" width="8" style="1" customWidth="1"/>
    <col min="13559" max="13559" width="30.75" style="1" customWidth="1"/>
    <col min="13560" max="13562" width="8" style="1" customWidth="1"/>
    <col min="13563" max="13564" width="0" style="1" hidden="1" customWidth="1"/>
    <col min="13565" max="13565" width="8" style="1" customWidth="1"/>
    <col min="13566" max="13566" width="28.375" style="1" customWidth="1"/>
    <col min="13567" max="13799" width="9" style="1"/>
    <col min="13800" max="13800" width="5.75" style="1" customWidth="1"/>
    <col min="13801" max="13801" width="36.625" style="1" customWidth="1"/>
    <col min="13802" max="13802" width="8" style="1" customWidth="1"/>
    <col min="13803" max="13803" width="15.75" style="1" customWidth="1"/>
    <col min="13804" max="13804" width="8.375" style="1" customWidth="1"/>
    <col min="13805" max="13805" width="9.375" style="1" customWidth="1"/>
    <col min="13806" max="13806" width="16.125" style="1" customWidth="1"/>
    <col min="13807" max="13807" width="12.375" style="1" customWidth="1"/>
    <col min="13808" max="13808" width="12.25" style="1" customWidth="1"/>
    <col min="13809" max="13809" width="9" style="1"/>
    <col min="13810" max="13810" width="13.75" style="1" customWidth="1"/>
    <col min="13811" max="13811" width="9.375" style="1" customWidth="1"/>
    <col min="13812" max="13812" width="10.875" style="1" customWidth="1"/>
    <col min="13813" max="13813" width="12.75" style="1" customWidth="1"/>
    <col min="13814" max="13814" width="8" style="1" customWidth="1"/>
    <col min="13815" max="13815" width="30.75" style="1" customWidth="1"/>
    <col min="13816" max="13818" width="8" style="1" customWidth="1"/>
    <col min="13819" max="13820" width="0" style="1" hidden="1" customWidth="1"/>
    <col min="13821" max="13821" width="8" style="1" customWidth="1"/>
    <col min="13822" max="13822" width="28.375" style="1" customWidth="1"/>
    <col min="13823" max="14055" width="9" style="1"/>
    <col min="14056" max="14056" width="5.75" style="1" customWidth="1"/>
    <col min="14057" max="14057" width="36.625" style="1" customWidth="1"/>
    <col min="14058" max="14058" width="8" style="1" customWidth="1"/>
    <col min="14059" max="14059" width="15.75" style="1" customWidth="1"/>
    <col min="14060" max="14060" width="8.375" style="1" customWidth="1"/>
    <col min="14061" max="14061" width="9.375" style="1" customWidth="1"/>
    <col min="14062" max="14062" width="16.125" style="1" customWidth="1"/>
    <col min="14063" max="14063" width="12.375" style="1" customWidth="1"/>
    <col min="14064" max="14064" width="12.25" style="1" customWidth="1"/>
    <col min="14065" max="14065" width="9" style="1"/>
    <col min="14066" max="14066" width="13.75" style="1" customWidth="1"/>
    <col min="14067" max="14067" width="9.375" style="1" customWidth="1"/>
    <col min="14068" max="14068" width="10.875" style="1" customWidth="1"/>
    <col min="14069" max="14069" width="12.75" style="1" customWidth="1"/>
    <col min="14070" max="14070" width="8" style="1" customWidth="1"/>
    <col min="14071" max="14071" width="30.75" style="1" customWidth="1"/>
    <col min="14072" max="14074" width="8" style="1" customWidth="1"/>
    <col min="14075" max="14076" width="0" style="1" hidden="1" customWidth="1"/>
    <col min="14077" max="14077" width="8" style="1" customWidth="1"/>
    <col min="14078" max="14078" width="28.375" style="1" customWidth="1"/>
    <col min="14079" max="14311" width="9" style="1"/>
    <col min="14312" max="14312" width="5.75" style="1" customWidth="1"/>
    <col min="14313" max="14313" width="36.625" style="1" customWidth="1"/>
    <col min="14314" max="14314" width="8" style="1" customWidth="1"/>
    <col min="14315" max="14315" width="15.75" style="1" customWidth="1"/>
    <col min="14316" max="14316" width="8.375" style="1" customWidth="1"/>
    <col min="14317" max="14317" width="9.375" style="1" customWidth="1"/>
    <col min="14318" max="14318" width="16.125" style="1" customWidth="1"/>
    <col min="14319" max="14319" width="12.375" style="1" customWidth="1"/>
    <col min="14320" max="14320" width="12.25" style="1" customWidth="1"/>
    <col min="14321" max="14321" width="9" style="1"/>
    <col min="14322" max="14322" width="13.75" style="1" customWidth="1"/>
    <col min="14323" max="14323" width="9.375" style="1" customWidth="1"/>
    <col min="14324" max="14324" width="10.875" style="1" customWidth="1"/>
    <col min="14325" max="14325" width="12.75" style="1" customWidth="1"/>
    <col min="14326" max="14326" width="8" style="1" customWidth="1"/>
    <col min="14327" max="14327" width="30.75" style="1" customWidth="1"/>
    <col min="14328" max="14330" width="8" style="1" customWidth="1"/>
    <col min="14331" max="14332" width="0" style="1" hidden="1" customWidth="1"/>
    <col min="14333" max="14333" width="8" style="1" customWidth="1"/>
    <col min="14334" max="14334" width="28.375" style="1" customWidth="1"/>
    <col min="14335" max="14567" width="9" style="1"/>
    <col min="14568" max="14568" width="5.75" style="1" customWidth="1"/>
    <col min="14569" max="14569" width="36.625" style="1" customWidth="1"/>
    <col min="14570" max="14570" width="8" style="1" customWidth="1"/>
    <col min="14571" max="14571" width="15.75" style="1" customWidth="1"/>
    <col min="14572" max="14572" width="8.375" style="1" customWidth="1"/>
    <col min="14573" max="14573" width="9.375" style="1" customWidth="1"/>
    <col min="14574" max="14574" width="16.125" style="1" customWidth="1"/>
    <col min="14575" max="14575" width="12.375" style="1" customWidth="1"/>
    <col min="14576" max="14576" width="12.25" style="1" customWidth="1"/>
    <col min="14577" max="14577" width="9" style="1"/>
    <col min="14578" max="14578" width="13.75" style="1" customWidth="1"/>
    <col min="14579" max="14579" width="9.375" style="1" customWidth="1"/>
    <col min="14580" max="14580" width="10.875" style="1" customWidth="1"/>
    <col min="14581" max="14581" width="12.75" style="1" customWidth="1"/>
    <col min="14582" max="14582" width="8" style="1" customWidth="1"/>
    <col min="14583" max="14583" width="30.75" style="1" customWidth="1"/>
    <col min="14584" max="14586" width="8" style="1" customWidth="1"/>
    <col min="14587" max="14588" width="0" style="1" hidden="1" customWidth="1"/>
    <col min="14589" max="14589" width="8" style="1" customWidth="1"/>
    <col min="14590" max="14590" width="28.375" style="1" customWidth="1"/>
    <col min="14591" max="14823" width="9" style="1"/>
    <col min="14824" max="14824" width="5.75" style="1" customWidth="1"/>
    <col min="14825" max="14825" width="36.625" style="1" customWidth="1"/>
    <col min="14826" max="14826" width="8" style="1" customWidth="1"/>
    <col min="14827" max="14827" width="15.75" style="1" customWidth="1"/>
    <col min="14828" max="14828" width="8.375" style="1" customWidth="1"/>
    <col min="14829" max="14829" width="9.375" style="1" customWidth="1"/>
    <col min="14830" max="14830" width="16.125" style="1" customWidth="1"/>
    <col min="14831" max="14831" width="12.375" style="1" customWidth="1"/>
    <col min="14832" max="14832" width="12.25" style="1" customWidth="1"/>
    <col min="14833" max="14833" width="9" style="1"/>
    <col min="14834" max="14834" width="13.75" style="1" customWidth="1"/>
    <col min="14835" max="14835" width="9.375" style="1" customWidth="1"/>
    <col min="14836" max="14836" width="10.875" style="1" customWidth="1"/>
    <col min="14837" max="14837" width="12.75" style="1" customWidth="1"/>
    <col min="14838" max="14838" width="8" style="1" customWidth="1"/>
    <col min="14839" max="14839" width="30.75" style="1" customWidth="1"/>
    <col min="14840" max="14842" width="8" style="1" customWidth="1"/>
    <col min="14843" max="14844" width="0" style="1" hidden="1" customWidth="1"/>
    <col min="14845" max="14845" width="8" style="1" customWidth="1"/>
    <col min="14846" max="14846" width="28.375" style="1" customWidth="1"/>
    <col min="14847" max="15079" width="9" style="1"/>
    <col min="15080" max="15080" width="5.75" style="1" customWidth="1"/>
    <col min="15081" max="15081" width="36.625" style="1" customWidth="1"/>
    <col min="15082" max="15082" width="8" style="1" customWidth="1"/>
    <col min="15083" max="15083" width="15.75" style="1" customWidth="1"/>
    <col min="15084" max="15084" width="8.375" style="1" customWidth="1"/>
    <col min="15085" max="15085" width="9.375" style="1" customWidth="1"/>
    <col min="15086" max="15086" width="16.125" style="1" customWidth="1"/>
    <col min="15087" max="15087" width="12.375" style="1" customWidth="1"/>
    <col min="15088" max="15088" width="12.25" style="1" customWidth="1"/>
    <col min="15089" max="15089" width="9" style="1"/>
    <col min="15090" max="15090" width="13.75" style="1" customWidth="1"/>
    <col min="15091" max="15091" width="9.375" style="1" customWidth="1"/>
    <col min="15092" max="15092" width="10.875" style="1" customWidth="1"/>
    <col min="15093" max="15093" width="12.75" style="1" customWidth="1"/>
    <col min="15094" max="15094" width="8" style="1" customWidth="1"/>
    <col min="15095" max="15095" width="30.75" style="1" customWidth="1"/>
    <col min="15096" max="15098" width="8" style="1" customWidth="1"/>
    <col min="15099" max="15100" width="0" style="1" hidden="1" customWidth="1"/>
    <col min="15101" max="15101" width="8" style="1" customWidth="1"/>
    <col min="15102" max="15102" width="28.375" style="1" customWidth="1"/>
    <col min="15103" max="15335" width="9" style="1"/>
    <col min="15336" max="15336" width="5.75" style="1" customWidth="1"/>
    <col min="15337" max="15337" width="36.625" style="1" customWidth="1"/>
    <col min="15338" max="15338" width="8" style="1" customWidth="1"/>
    <col min="15339" max="15339" width="15.75" style="1" customWidth="1"/>
    <col min="15340" max="15340" width="8.375" style="1" customWidth="1"/>
    <col min="15341" max="15341" width="9.375" style="1" customWidth="1"/>
    <col min="15342" max="15342" width="16.125" style="1" customWidth="1"/>
    <col min="15343" max="15343" width="12.375" style="1" customWidth="1"/>
    <col min="15344" max="15344" width="12.25" style="1" customWidth="1"/>
    <col min="15345" max="15345" width="9" style="1"/>
    <col min="15346" max="15346" width="13.75" style="1" customWidth="1"/>
    <col min="15347" max="15347" width="9.375" style="1" customWidth="1"/>
    <col min="15348" max="15348" width="10.875" style="1" customWidth="1"/>
    <col min="15349" max="15349" width="12.75" style="1" customWidth="1"/>
    <col min="15350" max="15350" width="8" style="1" customWidth="1"/>
    <col min="15351" max="15351" width="30.75" style="1" customWidth="1"/>
    <col min="15352" max="15354" width="8" style="1" customWidth="1"/>
    <col min="15355" max="15356" width="0" style="1" hidden="1" customWidth="1"/>
    <col min="15357" max="15357" width="8" style="1" customWidth="1"/>
    <col min="15358" max="15358" width="28.375" style="1" customWidth="1"/>
    <col min="15359" max="15591" width="9" style="1"/>
    <col min="15592" max="15592" width="5.75" style="1" customWidth="1"/>
    <col min="15593" max="15593" width="36.625" style="1" customWidth="1"/>
    <col min="15594" max="15594" width="8" style="1" customWidth="1"/>
    <col min="15595" max="15595" width="15.75" style="1" customWidth="1"/>
    <col min="15596" max="15596" width="8.375" style="1" customWidth="1"/>
    <col min="15597" max="15597" width="9.375" style="1" customWidth="1"/>
    <col min="15598" max="15598" width="16.125" style="1" customWidth="1"/>
    <col min="15599" max="15599" width="12.375" style="1" customWidth="1"/>
    <col min="15600" max="15600" width="12.25" style="1" customWidth="1"/>
    <col min="15601" max="15601" width="9" style="1"/>
    <col min="15602" max="15602" width="13.75" style="1" customWidth="1"/>
    <col min="15603" max="15603" width="9.375" style="1" customWidth="1"/>
    <col min="15604" max="15604" width="10.875" style="1" customWidth="1"/>
    <col min="15605" max="15605" width="12.75" style="1" customWidth="1"/>
    <col min="15606" max="15606" width="8" style="1" customWidth="1"/>
    <col min="15607" max="15607" width="30.75" style="1" customWidth="1"/>
    <col min="15608" max="15610" width="8" style="1" customWidth="1"/>
    <col min="15611" max="15612" width="0" style="1" hidden="1" customWidth="1"/>
    <col min="15613" max="15613" width="8" style="1" customWidth="1"/>
    <col min="15614" max="15614" width="28.375" style="1" customWidth="1"/>
    <col min="15615" max="15847" width="9" style="1"/>
    <col min="15848" max="15848" width="5.75" style="1" customWidth="1"/>
    <col min="15849" max="15849" width="36.625" style="1" customWidth="1"/>
    <col min="15850" max="15850" width="8" style="1" customWidth="1"/>
    <col min="15851" max="15851" width="15.75" style="1" customWidth="1"/>
    <col min="15852" max="15852" width="8.375" style="1" customWidth="1"/>
    <col min="15853" max="15853" width="9.375" style="1" customWidth="1"/>
    <col min="15854" max="15854" width="16.125" style="1" customWidth="1"/>
    <col min="15855" max="15855" width="12.375" style="1" customWidth="1"/>
    <col min="15856" max="15856" width="12.25" style="1" customWidth="1"/>
    <col min="15857" max="15857" width="9" style="1"/>
    <col min="15858" max="15858" width="13.75" style="1" customWidth="1"/>
    <col min="15859" max="15859" width="9.375" style="1" customWidth="1"/>
    <col min="15860" max="15860" width="10.875" style="1" customWidth="1"/>
    <col min="15861" max="15861" width="12.75" style="1" customWidth="1"/>
    <col min="15862" max="15862" width="8" style="1" customWidth="1"/>
    <col min="15863" max="15863" width="30.75" style="1" customWidth="1"/>
    <col min="15864" max="15866" width="8" style="1" customWidth="1"/>
    <col min="15867" max="15868" width="0" style="1" hidden="1" customWidth="1"/>
    <col min="15869" max="15869" width="8" style="1" customWidth="1"/>
    <col min="15870" max="15870" width="28.375" style="1" customWidth="1"/>
    <col min="15871" max="16103" width="9" style="1"/>
    <col min="16104" max="16104" width="5.75" style="1" customWidth="1"/>
    <col min="16105" max="16105" width="36.625" style="1" customWidth="1"/>
    <col min="16106" max="16106" width="8" style="1" customWidth="1"/>
    <col min="16107" max="16107" width="15.75" style="1" customWidth="1"/>
    <col min="16108" max="16108" width="8.375" style="1" customWidth="1"/>
    <col min="16109" max="16109" width="9.375" style="1" customWidth="1"/>
    <col min="16110" max="16110" width="16.125" style="1" customWidth="1"/>
    <col min="16111" max="16111" width="12.375" style="1" customWidth="1"/>
    <col min="16112" max="16112" width="12.25" style="1" customWidth="1"/>
    <col min="16113" max="16113" width="9" style="1"/>
    <col min="16114" max="16114" width="13.75" style="1" customWidth="1"/>
    <col min="16115" max="16115" width="9.375" style="1" customWidth="1"/>
    <col min="16116" max="16116" width="10.875" style="1" customWidth="1"/>
    <col min="16117" max="16117" width="12.75" style="1" customWidth="1"/>
    <col min="16118" max="16118" width="8" style="1" customWidth="1"/>
    <col min="16119" max="16119" width="30.75" style="1" customWidth="1"/>
    <col min="16120" max="16122" width="8" style="1" customWidth="1"/>
    <col min="16123" max="16124" width="0" style="1" hidden="1" customWidth="1"/>
    <col min="16125" max="16125" width="8" style="1" customWidth="1"/>
    <col min="16126" max="16126" width="28.375" style="1" customWidth="1"/>
    <col min="16127" max="16384" width="9" style="1"/>
  </cols>
  <sheetData>
    <row r="1" spans="1:15" ht="23.25" x14ac:dyDescent="0.5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8"/>
    </row>
    <row r="2" spans="1:15" ht="23.25" x14ac:dyDescent="0.5">
      <c r="A2" s="223" t="s">
        <v>91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8"/>
    </row>
    <row r="3" spans="1:15" ht="22.5" thickBot="1" x14ac:dyDescent="0.55000000000000004">
      <c r="A3" s="29"/>
      <c r="B3" s="29"/>
      <c r="C3" s="29"/>
      <c r="D3" s="29"/>
      <c r="E3" s="29"/>
      <c r="F3" s="29"/>
      <c r="G3" s="29"/>
      <c r="H3" s="29"/>
      <c r="I3" s="29"/>
      <c r="J3" s="29"/>
      <c r="K3" s="28"/>
      <c r="L3" s="28"/>
      <c r="M3" s="28"/>
      <c r="N3" s="28"/>
      <c r="O3" s="28"/>
    </row>
    <row r="4" spans="1:15" ht="29.25" customHeight="1" thickBot="1" x14ac:dyDescent="0.55000000000000004">
      <c r="A4" s="224" t="s">
        <v>1</v>
      </c>
      <c r="B4" s="224" t="s">
        <v>2</v>
      </c>
      <c r="C4" s="30"/>
      <c r="D4" s="31"/>
      <c r="E4" s="31"/>
      <c r="F4" s="227" t="s">
        <v>3</v>
      </c>
      <c r="G4" s="228"/>
      <c r="H4" s="228"/>
      <c r="I4" s="228"/>
      <c r="J4" s="229"/>
      <c r="K4" s="230" t="s">
        <v>4</v>
      </c>
      <c r="L4" s="231"/>
      <c r="M4" s="231"/>
      <c r="N4" s="232"/>
      <c r="O4" s="32"/>
    </row>
    <row r="5" spans="1:15" ht="22.5" customHeight="1" thickBot="1" x14ac:dyDescent="0.55000000000000004">
      <c r="A5" s="225"/>
      <c r="B5" s="225"/>
      <c r="C5" s="233" t="s">
        <v>93</v>
      </c>
      <c r="D5" s="233"/>
      <c r="E5" s="234"/>
      <c r="F5" s="237" t="s">
        <v>92</v>
      </c>
      <c r="G5" s="233"/>
      <c r="H5" s="234"/>
      <c r="I5" s="220" t="s">
        <v>5</v>
      </c>
      <c r="J5" s="221"/>
      <c r="K5" s="235" t="s">
        <v>63</v>
      </c>
      <c r="L5" s="236"/>
      <c r="M5" s="218" t="s">
        <v>5</v>
      </c>
      <c r="N5" s="219"/>
      <c r="O5" s="28"/>
    </row>
    <row r="6" spans="1:15" ht="21.75" customHeight="1" x14ac:dyDescent="0.5">
      <c r="A6" s="225"/>
      <c r="B6" s="225"/>
      <c r="C6" s="33" t="s">
        <v>6</v>
      </c>
      <c r="D6" s="34" t="s">
        <v>7</v>
      </c>
      <c r="E6" s="35" t="s">
        <v>8</v>
      </c>
      <c r="F6" s="33" t="s">
        <v>6</v>
      </c>
      <c r="G6" s="34" t="s">
        <v>7</v>
      </c>
      <c r="H6" s="35" t="s">
        <v>8</v>
      </c>
      <c r="I6" s="36" t="s">
        <v>7</v>
      </c>
      <c r="J6" s="37" t="s">
        <v>9</v>
      </c>
      <c r="K6" s="36" t="s">
        <v>7</v>
      </c>
      <c r="L6" s="37" t="s">
        <v>8</v>
      </c>
      <c r="M6" s="36" t="s">
        <v>7</v>
      </c>
      <c r="N6" s="37" t="s">
        <v>9</v>
      </c>
      <c r="O6" s="28"/>
    </row>
    <row r="7" spans="1:15" ht="22.5" customHeight="1" thickBot="1" x14ac:dyDescent="0.55000000000000004">
      <c r="A7" s="226"/>
      <c r="B7" s="226"/>
      <c r="C7" s="38" t="s">
        <v>10</v>
      </c>
      <c r="D7" s="39" t="s">
        <v>11</v>
      </c>
      <c r="E7" s="42"/>
      <c r="F7" s="40" t="s">
        <v>10</v>
      </c>
      <c r="G7" s="39" t="s">
        <v>11</v>
      </c>
      <c r="H7" s="177"/>
      <c r="I7" s="41" t="s">
        <v>11</v>
      </c>
      <c r="J7" s="42"/>
      <c r="K7" s="41" t="s">
        <v>11</v>
      </c>
      <c r="L7" s="42"/>
      <c r="M7" s="41" t="s">
        <v>11</v>
      </c>
      <c r="N7" s="42"/>
      <c r="O7" s="28"/>
    </row>
    <row r="8" spans="1:15" x14ac:dyDescent="0.5">
      <c r="A8" s="43">
        <v>1</v>
      </c>
      <c r="B8" s="68" t="s">
        <v>37</v>
      </c>
      <c r="C8" s="178">
        <v>54</v>
      </c>
      <c r="D8" s="179">
        <v>98753.276146240009</v>
      </c>
      <c r="E8" s="180">
        <v>4.4733826727996879</v>
      </c>
      <c r="F8" s="181">
        <v>55</v>
      </c>
      <c r="G8" s="182">
        <v>98784.791328840001</v>
      </c>
      <c r="H8" s="183">
        <v>4.4410108655850138</v>
      </c>
      <c r="I8" s="134">
        <v>-31.515182599992841</v>
      </c>
      <c r="J8" s="2">
        <v>-3.1902869030803992E-2</v>
      </c>
      <c r="K8" s="135">
        <v>108103.72912551</v>
      </c>
      <c r="L8" s="184">
        <v>40.492252800408501</v>
      </c>
      <c r="M8" s="134">
        <v>-9350.4529792699905</v>
      </c>
      <c r="N8" s="2">
        <v>-8.6495193597012534</v>
      </c>
      <c r="O8" s="28"/>
    </row>
    <row r="9" spans="1:15" x14ac:dyDescent="0.5">
      <c r="A9" s="43">
        <v>2</v>
      </c>
      <c r="B9" s="68" t="s">
        <v>38</v>
      </c>
      <c r="C9" s="185">
        <v>83</v>
      </c>
      <c r="D9" s="186">
        <v>74907.004933469987</v>
      </c>
      <c r="E9" s="187">
        <v>3.3931805709866945</v>
      </c>
      <c r="F9" s="26">
        <v>82</v>
      </c>
      <c r="G9" s="186">
        <v>63687.32162380001</v>
      </c>
      <c r="H9" s="188">
        <v>2.8631541710685369</v>
      </c>
      <c r="I9" s="134">
        <v>11219.683309669977</v>
      </c>
      <c r="J9" s="2">
        <v>17.616823919750413</v>
      </c>
      <c r="K9" s="139">
        <v>39235.433025229991</v>
      </c>
      <c r="L9" s="184">
        <v>28.768641504104206</v>
      </c>
      <c r="M9" s="134">
        <v>35671.571908239996</v>
      </c>
      <c r="N9" s="2">
        <v>90.916727961946322</v>
      </c>
      <c r="O9" s="28"/>
    </row>
    <row r="10" spans="1:15" x14ac:dyDescent="0.5">
      <c r="A10" s="43">
        <v>3</v>
      </c>
      <c r="B10" s="68" t="s">
        <v>36</v>
      </c>
      <c r="C10" s="185">
        <v>904</v>
      </c>
      <c r="D10" s="186">
        <v>183232.39214777001</v>
      </c>
      <c r="E10" s="187">
        <v>8.3001662336311313</v>
      </c>
      <c r="F10" s="140">
        <v>901</v>
      </c>
      <c r="G10" s="139">
        <v>169865.41823983999</v>
      </c>
      <c r="H10" s="183">
        <v>7.6365415965608694</v>
      </c>
      <c r="I10" s="134">
        <v>13366.97390793002</v>
      </c>
      <c r="J10" s="2">
        <v>7.8691555034801945</v>
      </c>
      <c r="K10" s="139">
        <v>160156.97833704998</v>
      </c>
      <c r="L10" s="184">
        <v>7.0608920119944791</v>
      </c>
      <c r="M10" s="134">
        <v>23075.413810720027</v>
      </c>
      <c r="N10" s="2">
        <v>14.407997734671213</v>
      </c>
      <c r="O10" s="28"/>
    </row>
    <row r="11" spans="1:15" x14ac:dyDescent="0.5">
      <c r="A11" s="43">
        <v>4</v>
      </c>
      <c r="B11" s="68" t="s">
        <v>43</v>
      </c>
      <c r="C11" s="185">
        <v>184</v>
      </c>
      <c r="D11" s="186">
        <v>23637.2969295</v>
      </c>
      <c r="E11" s="187">
        <v>1.0707358645971619</v>
      </c>
      <c r="F11" s="140">
        <v>187</v>
      </c>
      <c r="G11" s="139">
        <v>23325.341686799999</v>
      </c>
      <c r="H11" s="183">
        <v>1.0486239276421851</v>
      </c>
      <c r="I11" s="134">
        <v>311.95524270000169</v>
      </c>
      <c r="J11" s="2">
        <v>1.3374091016061715</v>
      </c>
      <c r="K11" s="139">
        <v>23253.10849201</v>
      </c>
      <c r="L11" s="184">
        <v>4.7660037381745992</v>
      </c>
      <c r="M11" s="134">
        <v>384.18843749000007</v>
      </c>
      <c r="N11" s="2">
        <v>1.6522024899252117</v>
      </c>
      <c r="O11" s="28"/>
    </row>
    <row r="12" spans="1:15" x14ac:dyDescent="0.5">
      <c r="A12" s="43">
        <v>5</v>
      </c>
      <c r="B12" s="68" t="s">
        <v>47</v>
      </c>
      <c r="C12" s="185">
        <v>81528</v>
      </c>
      <c r="D12" s="189">
        <v>16300.699492129999</v>
      </c>
      <c r="E12" s="187">
        <v>0.73839845631678713</v>
      </c>
      <c r="F12" s="140">
        <v>80038</v>
      </c>
      <c r="G12" s="139">
        <v>15633.707736549999</v>
      </c>
      <c r="H12" s="183">
        <v>0.70283557816383491</v>
      </c>
      <c r="I12" s="134">
        <v>666.99175558000024</v>
      </c>
      <c r="J12" s="2">
        <v>4.2663696086670608</v>
      </c>
      <c r="K12" s="139">
        <v>14341.124363610001</v>
      </c>
      <c r="L12" s="184">
        <v>2.5980659797979899</v>
      </c>
      <c r="M12" s="134">
        <v>1959.5751285199985</v>
      </c>
      <c r="N12" s="2">
        <v>13.664027162977108</v>
      </c>
      <c r="O12" s="28"/>
    </row>
    <row r="13" spans="1:15" x14ac:dyDescent="0.5">
      <c r="A13" s="43">
        <v>6</v>
      </c>
      <c r="B13" s="68" t="s">
        <v>34</v>
      </c>
      <c r="C13" s="190">
        <v>50</v>
      </c>
      <c r="D13" s="191">
        <v>2038.0269179000002</v>
      </c>
      <c r="E13" s="187">
        <v>9.231971491996252E-2</v>
      </c>
      <c r="F13" s="140">
        <v>52</v>
      </c>
      <c r="G13" s="139">
        <v>2039.09424526</v>
      </c>
      <c r="H13" s="183">
        <v>9.1670383439963393E-2</v>
      </c>
      <c r="I13" s="134">
        <v>-1.0673273599998083</v>
      </c>
      <c r="J13" s="2">
        <v>-5.2343208877219695E-2</v>
      </c>
      <c r="K13" s="139">
        <v>1789.5355850599997</v>
      </c>
      <c r="L13" s="184">
        <v>2.3281889486245659</v>
      </c>
      <c r="M13" s="134">
        <v>248.4913328400005</v>
      </c>
      <c r="N13" s="2">
        <v>13.885800031837258</v>
      </c>
      <c r="O13" s="28"/>
    </row>
    <row r="14" spans="1:15" x14ac:dyDescent="0.5">
      <c r="A14" s="43">
        <v>7</v>
      </c>
      <c r="B14" s="68" t="s">
        <v>14</v>
      </c>
      <c r="C14" s="190">
        <v>156</v>
      </c>
      <c r="D14" s="191">
        <v>4557.8530357000009</v>
      </c>
      <c r="E14" s="187">
        <v>0.20646424696710325</v>
      </c>
      <c r="F14" s="140">
        <v>153</v>
      </c>
      <c r="G14" s="139">
        <v>4412.7841795399991</v>
      </c>
      <c r="H14" s="183">
        <v>0.19838299221165051</v>
      </c>
      <c r="I14" s="134">
        <v>145.06885616000181</v>
      </c>
      <c r="J14" s="2">
        <v>3.2874677359617479</v>
      </c>
      <c r="K14" s="139">
        <v>3980.870733329999</v>
      </c>
      <c r="L14" s="184">
        <v>2.2763528276186618</v>
      </c>
      <c r="M14" s="134">
        <v>576.98230237000189</v>
      </c>
      <c r="N14" s="2">
        <v>14.493871844146923</v>
      </c>
      <c r="O14" s="28"/>
    </row>
    <row r="15" spans="1:15" x14ac:dyDescent="0.5">
      <c r="A15" s="43">
        <v>8</v>
      </c>
      <c r="B15" s="68" t="s">
        <v>13</v>
      </c>
      <c r="C15" s="185">
        <v>64</v>
      </c>
      <c r="D15" s="192">
        <v>15602.757304659999</v>
      </c>
      <c r="E15" s="187">
        <v>0.70678266988535043</v>
      </c>
      <c r="F15" s="185">
        <v>67</v>
      </c>
      <c r="G15" s="192">
        <v>15247.77956076</v>
      </c>
      <c r="H15" s="187">
        <v>0.68548562784290512</v>
      </c>
      <c r="I15" s="134">
        <v>354.97774389999904</v>
      </c>
      <c r="J15" s="2">
        <v>2.3280618826201458</v>
      </c>
      <c r="K15" s="139">
        <v>15640.210077809999</v>
      </c>
      <c r="L15" s="184">
        <v>1.7297851052856827</v>
      </c>
      <c r="M15" s="134">
        <v>-37.452773150000212</v>
      </c>
      <c r="N15" s="2">
        <v>-0.23946464250590482</v>
      </c>
      <c r="O15" s="28"/>
    </row>
    <row r="16" spans="1:15" x14ac:dyDescent="0.5">
      <c r="A16" s="43">
        <v>9</v>
      </c>
      <c r="B16" s="68" t="s">
        <v>39</v>
      </c>
      <c r="C16" s="185">
        <v>134</v>
      </c>
      <c r="D16" s="193">
        <v>35833.877289420001</v>
      </c>
      <c r="E16" s="187">
        <v>1.6232235731434517</v>
      </c>
      <c r="F16" s="140">
        <v>134</v>
      </c>
      <c r="G16" s="139">
        <v>35511.122143510001</v>
      </c>
      <c r="H16" s="183">
        <v>1.5964530285179923</v>
      </c>
      <c r="I16" s="134">
        <v>322.75514590999956</v>
      </c>
      <c r="J16" s="2">
        <v>0.90888467169710707</v>
      </c>
      <c r="K16" s="139">
        <v>51632.823428129996</v>
      </c>
      <c r="L16" s="184">
        <v>1.6517352715802047</v>
      </c>
      <c r="M16" s="134">
        <v>-15798.946138709995</v>
      </c>
      <c r="N16" s="2">
        <v>-30.598648475424252</v>
      </c>
      <c r="O16" s="28"/>
    </row>
    <row r="17" spans="1:15" x14ac:dyDescent="0.5">
      <c r="A17" s="43">
        <v>10</v>
      </c>
      <c r="B17" s="68" t="s">
        <v>35</v>
      </c>
      <c r="C17" s="185">
        <v>171</v>
      </c>
      <c r="D17" s="194">
        <v>636917.37381632975</v>
      </c>
      <c r="E17" s="187">
        <v>28.851449341445797</v>
      </c>
      <c r="F17" s="185">
        <v>170</v>
      </c>
      <c r="G17" s="194">
        <v>639733.17354706035</v>
      </c>
      <c r="H17" s="195">
        <v>28.760115161251921</v>
      </c>
      <c r="I17" s="134">
        <v>-2815.7997307305923</v>
      </c>
      <c r="J17" s="2">
        <v>-0.44015221457379294</v>
      </c>
      <c r="K17" s="139">
        <v>652537.76524726953</v>
      </c>
      <c r="L17" s="184">
        <v>1.5537427618791615</v>
      </c>
      <c r="M17" s="134">
        <v>-15620.391430939781</v>
      </c>
      <c r="N17" s="2">
        <v>-2.3937911739132316</v>
      </c>
      <c r="O17" s="28"/>
    </row>
    <row r="18" spans="1:15" x14ac:dyDescent="0.5">
      <c r="A18" s="43">
        <v>11</v>
      </c>
      <c r="B18" s="68" t="s">
        <v>46</v>
      </c>
      <c r="C18" s="185">
        <v>495</v>
      </c>
      <c r="D18" s="193">
        <v>22757.839437430001</v>
      </c>
      <c r="E18" s="187">
        <v>1.0308976935509286</v>
      </c>
      <c r="F18" s="140">
        <v>494</v>
      </c>
      <c r="G18" s="139">
        <v>22408.063838950002</v>
      </c>
      <c r="H18" s="183">
        <v>1.007386396699778</v>
      </c>
      <c r="I18" s="134">
        <v>349.77559847999873</v>
      </c>
      <c r="J18" s="2">
        <v>1.5609362816613099</v>
      </c>
      <c r="K18" s="139">
        <v>20973.311006849999</v>
      </c>
      <c r="L18" s="184">
        <v>0.68953495221367389</v>
      </c>
      <c r="M18" s="134">
        <v>1784.5284305800014</v>
      </c>
      <c r="N18" s="2">
        <v>8.5085680081564838</v>
      </c>
      <c r="O18" s="28"/>
    </row>
    <row r="19" spans="1:15" x14ac:dyDescent="0.5">
      <c r="A19" s="43">
        <v>12</v>
      </c>
      <c r="B19" s="68" t="s">
        <v>53</v>
      </c>
      <c r="C19" s="185">
        <v>43</v>
      </c>
      <c r="D19" s="196">
        <v>19438.931069459999</v>
      </c>
      <c r="E19" s="187">
        <v>0.88055587437015626</v>
      </c>
      <c r="F19" s="185">
        <v>45</v>
      </c>
      <c r="G19" s="196">
        <v>18724.716061620002</v>
      </c>
      <c r="H19" s="187">
        <v>0.84179625594219643</v>
      </c>
      <c r="I19" s="134">
        <v>714.21500783999727</v>
      </c>
      <c r="J19" s="2">
        <v>3.8142901899800861</v>
      </c>
      <c r="K19" s="139">
        <v>16695.465748729999</v>
      </c>
      <c r="L19" s="184">
        <v>1.0251672434762211</v>
      </c>
      <c r="M19" s="134">
        <v>2743.4653207299998</v>
      </c>
      <c r="N19" s="2">
        <v>16.432397646281245</v>
      </c>
      <c r="O19" s="28"/>
    </row>
    <row r="20" spans="1:15" x14ac:dyDescent="0.5">
      <c r="A20" s="43">
        <v>13</v>
      </c>
      <c r="B20" s="68" t="s">
        <v>45</v>
      </c>
      <c r="C20" s="185">
        <v>34</v>
      </c>
      <c r="D20" s="197">
        <v>37996.423905709999</v>
      </c>
      <c r="E20" s="187">
        <v>1.7211838529432586</v>
      </c>
      <c r="F20" s="140">
        <v>34</v>
      </c>
      <c r="G20" s="139">
        <v>37527.810891130001</v>
      </c>
      <c r="H20" s="183">
        <v>1.6871161409283812</v>
      </c>
      <c r="I20" s="134">
        <v>468.61301457999798</v>
      </c>
      <c r="J20" s="2">
        <v>1.2487086335503743</v>
      </c>
      <c r="K20" s="139">
        <v>35242.395073160005</v>
      </c>
      <c r="L20" s="184">
        <v>0.93611219662888445</v>
      </c>
      <c r="M20" s="134">
        <v>2754.0288325499932</v>
      </c>
      <c r="N20" s="2">
        <v>7.8145336797708547</v>
      </c>
      <c r="O20" s="28"/>
    </row>
    <row r="21" spans="1:15" x14ac:dyDescent="0.5">
      <c r="A21" s="43">
        <v>14</v>
      </c>
      <c r="B21" s="68" t="s">
        <v>58</v>
      </c>
      <c r="C21" s="190">
        <v>2</v>
      </c>
      <c r="D21" s="189">
        <v>1610.8223181199999</v>
      </c>
      <c r="E21" s="187">
        <v>7.2967955373614141E-2</v>
      </c>
      <c r="F21" s="140">
        <v>2</v>
      </c>
      <c r="G21" s="139">
        <v>1666.9804305299999</v>
      </c>
      <c r="H21" s="183">
        <v>7.4941477378411017E-2</v>
      </c>
      <c r="I21" s="134">
        <v>-56.158112410000058</v>
      </c>
      <c r="J21" s="2">
        <v>-3.3688525300890988</v>
      </c>
      <c r="K21" s="139">
        <v>1731.1264012700001</v>
      </c>
      <c r="L21" s="184">
        <v>0.9246570813897812</v>
      </c>
      <c r="M21" s="134">
        <v>-120.30408315000022</v>
      </c>
      <c r="N21" s="2">
        <v>-6.9494684537040143</v>
      </c>
      <c r="O21" s="28"/>
    </row>
    <row r="22" spans="1:15" x14ac:dyDescent="0.5">
      <c r="A22" s="43">
        <v>15</v>
      </c>
      <c r="B22" s="68" t="s">
        <v>15</v>
      </c>
      <c r="C22" s="198">
        <v>260</v>
      </c>
      <c r="D22" s="186">
        <v>14760.736584669992</v>
      </c>
      <c r="E22" s="187">
        <v>0.66864033126193423</v>
      </c>
      <c r="F22" s="140">
        <v>257</v>
      </c>
      <c r="G22" s="139">
        <v>14355.546327660008</v>
      </c>
      <c r="H22" s="183">
        <v>0.64537401319523313</v>
      </c>
      <c r="I22" s="134">
        <v>405.19025700998463</v>
      </c>
      <c r="J22" s="2">
        <v>2.8225345644231692</v>
      </c>
      <c r="K22" s="57">
        <v>13606.486621459999</v>
      </c>
      <c r="L22" s="199">
        <v>0.63226174415534653</v>
      </c>
      <c r="M22" s="134">
        <v>1154.2499632099934</v>
      </c>
      <c r="N22" s="2">
        <v>8.4830860112670319</v>
      </c>
      <c r="O22" s="28"/>
    </row>
    <row r="23" spans="1:15" x14ac:dyDescent="0.5">
      <c r="A23" s="43">
        <v>16</v>
      </c>
      <c r="B23" s="68" t="s">
        <v>41</v>
      </c>
      <c r="C23" s="198">
        <v>162</v>
      </c>
      <c r="D23" s="186">
        <v>36251.20336367</v>
      </c>
      <c r="E23" s="187">
        <v>1.6421278495615108</v>
      </c>
      <c r="F23" s="140">
        <v>163</v>
      </c>
      <c r="G23" s="139">
        <v>46553.91190005</v>
      </c>
      <c r="H23" s="183">
        <v>2.0928973559844972</v>
      </c>
      <c r="I23" s="134">
        <v>-10302.70853638</v>
      </c>
      <c r="J23" s="2">
        <v>-22.130704200539878</v>
      </c>
      <c r="K23" s="146">
        <v>37465.086515930001</v>
      </c>
      <c r="L23" s="200">
        <v>0.59987353466790128</v>
      </c>
      <c r="M23" s="134">
        <v>-1213.8831522600012</v>
      </c>
      <c r="N23" s="2">
        <v>-3.2400383000419954</v>
      </c>
      <c r="O23" s="28"/>
    </row>
    <row r="24" spans="1:15" x14ac:dyDescent="0.5">
      <c r="A24" s="43">
        <v>17</v>
      </c>
      <c r="B24" s="68" t="s">
        <v>40</v>
      </c>
      <c r="C24" s="185">
        <v>233</v>
      </c>
      <c r="D24" s="197">
        <v>48098.016508980028</v>
      </c>
      <c r="E24" s="187">
        <v>2.1787716017510248</v>
      </c>
      <c r="F24" s="185">
        <v>233</v>
      </c>
      <c r="G24" s="197">
        <v>47449.486006379986</v>
      </c>
      <c r="H24" s="187">
        <v>2.1331591643423078</v>
      </c>
      <c r="I24" s="134">
        <v>648.53050260004238</v>
      </c>
      <c r="J24" s="2">
        <v>1.366780880435337</v>
      </c>
      <c r="K24" s="148">
        <v>58930.004330599942</v>
      </c>
      <c r="L24" s="201">
        <v>0.4334902917337955</v>
      </c>
      <c r="M24" s="134">
        <v>-10831.987821619914</v>
      </c>
      <c r="N24" s="2">
        <v>-18.38110813780359</v>
      </c>
      <c r="O24" s="32"/>
    </row>
    <row r="25" spans="1:15" x14ac:dyDescent="0.5">
      <c r="A25" s="43">
        <v>18</v>
      </c>
      <c r="B25" s="68" t="s">
        <v>16</v>
      </c>
      <c r="C25" s="185">
        <v>8</v>
      </c>
      <c r="D25" s="197">
        <v>593.28619678999996</v>
      </c>
      <c r="E25" s="187">
        <v>2.6875019202415206E-2</v>
      </c>
      <c r="F25" s="202">
        <v>8</v>
      </c>
      <c r="G25" s="203">
        <v>577.07516270000008</v>
      </c>
      <c r="H25" s="204">
        <v>2.5943235120867613E-2</v>
      </c>
      <c r="I25" s="134">
        <v>16.211034089999885</v>
      </c>
      <c r="J25" s="2">
        <v>2.8091720347401949</v>
      </c>
      <c r="K25" s="148">
        <v>551.39780142999996</v>
      </c>
      <c r="L25" s="205">
        <v>0.40543753845566138</v>
      </c>
      <c r="M25" s="134">
        <v>41.888395360000004</v>
      </c>
      <c r="N25" s="2">
        <v>7.5967650308663304</v>
      </c>
      <c r="O25" s="32"/>
    </row>
    <row r="26" spans="1:15" x14ac:dyDescent="0.5">
      <c r="A26" s="43">
        <v>19</v>
      </c>
      <c r="B26" s="68" t="s">
        <v>48</v>
      </c>
      <c r="C26" s="185">
        <v>42</v>
      </c>
      <c r="D26" s="206">
        <v>29797.706729560003</v>
      </c>
      <c r="E26" s="187">
        <v>1.3497936491320706</v>
      </c>
      <c r="F26" s="202">
        <v>42</v>
      </c>
      <c r="G26" s="207">
        <v>29543.583168220001</v>
      </c>
      <c r="H26" s="208">
        <v>1.3281738220372696</v>
      </c>
      <c r="I26" s="134">
        <v>254.1235613400022</v>
      </c>
      <c r="J26" s="2">
        <v>0.86016499722810413</v>
      </c>
      <c r="K26" s="148">
        <v>9832.5388838399995</v>
      </c>
      <c r="L26" s="205">
        <v>0.17550592333602927</v>
      </c>
      <c r="M26" s="134">
        <v>19965.167845720003</v>
      </c>
      <c r="N26" s="2">
        <v>203.05201008188445</v>
      </c>
      <c r="O26" s="28"/>
    </row>
    <row r="27" spans="1:15" x14ac:dyDescent="0.5">
      <c r="A27" s="43">
        <v>20</v>
      </c>
      <c r="B27" s="68" t="s">
        <v>44</v>
      </c>
      <c r="C27" s="185">
        <v>240</v>
      </c>
      <c r="D27" s="197">
        <v>22801.903736400003</v>
      </c>
      <c r="E27" s="187">
        <v>1.0328937434967509</v>
      </c>
      <c r="F27" s="202">
        <v>246</v>
      </c>
      <c r="G27" s="209">
        <v>22635.335197480003</v>
      </c>
      <c r="H27" s="210">
        <v>1.0176037040311074</v>
      </c>
      <c r="I27" s="134">
        <v>166.56853892000072</v>
      </c>
      <c r="J27" s="2">
        <v>0.73587838424652463</v>
      </c>
      <c r="K27" s="148">
        <v>21233.138892630006</v>
      </c>
      <c r="L27" s="211">
        <v>7.8895828635941051E-2</v>
      </c>
      <c r="M27" s="134">
        <v>1568.7648437699972</v>
      </c>
      <c r="N27" s="2">
        <v>7.3882851315709779</v>
      </c>
      <c r="O27" s="28"/>
    </row>
    <row r="28" spans="1:15" x14ac:dyDescent="0.5">
      <c r="A28" s="43">
        <v>21</v>
      </c>
      <c r="B28" s="68" t="s">
        <v>49</v>
      </c>
      <c r="C28" s="212">
        <v>279</v>
      </c>
      <c r="D28" s="189">
        <v>7627.7222149100007</v>
      </c>
      <c r="E28" s="187">
        <v>0.34552494581119603</v>
      </c>
      <c r="F28" s="3">
        <v>279</v>
      </c>
      <c r="G28" s="4">
        <v>8228.994207079988</v>
      </c>
      <c r="H28" s="213">
        <v>0.36994614449126362</v>
      </c>
      <c r="I28" s="134">
        <v>-601.27199216998724</v>
      </c>
      <c r="J28" s="2">
        <v>-7.3067494889311053</v>
      </c>
      <c r="K28" s="25">
        <v>9196.2390804399965</v>
      </c>
      <c r="L28" s="205">
        <v>7.6320724238167104E-2</v>
      </c>
      <c r="M28" s="134">
        <v>-1568.5168655299958</v>
      </c>
      <c r="N28" s="2">
        <v>-17.056068810413631</v>
      </c>
      <c r="O28" s="28"/>
    </row>
    <row r="29" spans="1:15" x14ac:dyDescent="0.5">
      <c r="A29" s="43">
        <v>22</v>
      </c>
      <c r="B29" s="68" t="s">
        <v>12</v>
      </c>
      <c r="C29" s="214">
        <v>2</v>
      </c>
      <c r="D29" s="189">
        <v>823842.75370055006</v>
      </c>
      <c r="E29" s="187">
        <v>37.318902656536729</v>
      </c>
      <c r="F29" s="158">
        <v>2</v>
      </c>
      <c r="G29" s="159">
        <v>846533.74179455009</v>
      </c>
      <c r="H29" s="215">
        <v>38.057128985364052</v>
      </c>
      <c r="I29" s="134">
        <v>-22690.988094000029</v>
      </c>
      <c r="J29" s="2">
        <v>-2.6804587902069743</v>
      </c>
      <c r="K29" s="159">
        <v>918455.74802120996</v>
      </c>
      <c r="L29" s="216">
        <v>3.3915180275918846E-2</v>
      </c>
      <c r="M29" s="134">
        <v>-94612.994320659898</v>
      </c>
      <c r="N29" s="2">
        <v>-10.301312232462069</v>
      </c>
      <c r="O29" s="28"/>
    </row>
    <row r="30" spans="1:15" x14ac:dyDescent="0.5">
      <c r="A30" s="43">
        <v>23</v>
      </c>
      <c r="B30" s="68" t="s">
        <v>42</v>
      </c>
      <c r="C30" s="185">
        <v>95</v>
      </c>
      <c r="D30" s="189">
        <v>49033.006818860027</v>
      </c>
      <c r="E30" s="187">
        <v>2.2211253303023586</v>
      </c>
      <c r="F30" s="158">
        <v>94</v>
      </c>
      <c r="G30" s="159">
        <v>58767.232979469984</v>
      </c>
      <c r="H30" s="215">
        <v>2.641964584744716</v>
      </c>
      <c r="I30" s="134">
        <v>-9734.2261606099564</v>
      </c>
      <c r="J30" s="2">
        <v>-16.564036908136469</v>
      </c>
      <c r="K30" s="159">
        <v>52808.583727949997</v>
      </c>
      <c r="L30" s="216">
        <v>2.4309651517992786E-2</v>
      </c>
      <c r="M30" s="134">
        <v>-3775.5769090899703</v>
      </c>
      <c r="N30" s="2">
        <v>-7.1495515360539219</v>
      </c>
      <c r="O30" s="28"/>
    </row>
    <row r="31" spans="1:15" ht="22.5" thickBot="1" x14ac:dyDescent="0.55000000000000004">
      <c r="A31" s="43">
        <v>24</v>
      </c>
      <c r="B31" s="68" t="s">
        <v>51</v>
      </c>
      <c r="C31" s="217">
        <v>14</v>
      </c>
      <c r="D31" s="189">
        <v>1184.0582660999999</v>
      </c>
      <c r="E31" s="187">
        <v>5.363615201295429E-2</v>
      </c>
      <c r="F31" s="162">
        <v>14</v>
      </c>
      <c r="G31" s="163">
        <v>1163.2461828099999</v>
      </c>
      <c r="H31" s="164">
        <v>5.2295387455065692E-2</v>
      </c>
      <c r="I31" s="134">
        <v>20.812083289999919</v>
      </c>
      <c r="J31" s="2">
        <v>1.7891383266545637</v>
      </c>
      <c r="K31" s="165">
        <v>769.27288839999994</v>
      </c>
      <c r="L31" s="166">
        <v>2.7988127663554985E-3</v>
      </c>
      <c r="M31" s="63">
        <v>414.78537769999991</v>
      </c>
      <c r="N31" s="2">
        <v>53.91914676243254</v>
      </c>
      <c r="O31" s="28"/>
    </row>
    <row r="32" spans="1:15" ht="22.5" customHeight="1" thickBot="1" x14ac:dyDescent="0.55000000000000004">
      <c r="A32" s="220" t="s">
        <v>17</v>
      </c>
      <c r="B32" s="221"/>
      <c r="C32" s="9">
        <v>85237</v>
      </c>
      <c r="D32" s="167">
        <v>2207574.9688643292</v>
      </c>
      <c r="E32" s="168">
        <v>100.00000000000003</v>
      </c>
      <c r="F32" s="169">
        <v>83752</v>
      </c>
      <c r="G32" s="170">
        <v>2224376.25844059</v>
      </c>
      <c r="H32" s="171">
        <v>99.999999999999972</v>
      </c>
      <c r="I32" s="172">
        <v>-16801.28957626054</v>
      </c>
      <c r="J32" s="173">
        <v>-0.75532588124454569</v>
      </c>
      <c r="K32" s="174">
        <v>2268225.8568037604</v>
      </c>
      <c r="L32" s="175">
        <v>100</v>
      </c>
      <c r="M32" s="172">
        <v>-60650.887939431239</v>
      </c>
      <c r="N32" s="176">
        <v>-2.6739351267645195</v>
      </c>
      <c r="O32" s="28"/>
    </row>
    <row r="33" spans="1:15" ht="22.5" customHeight="1" x14ac:dyDescent="0.5">
      <c r="A33" s="29"/>
      <c r="B33" s="29"/>
      <c r="C33" s="10"/>
      <c r="D33" s="11"/>
      <c r="E33" s="46"/>
      <c r="F33" s="46"/>
      <c r="G33" s="46"/>
      <c r="H33" s="46"/>
      <c r="I33" s="46"/>
      <c r="J33" s="46"/>
      <c r="K33" s="46"/>
      <c r="L33" s="46"/>
      <c r="M33" s="46"/>
      <c r="N33" s="14"/>
      <c r="O33" s="28"/>
    </row>
    <row r="34" spans="1:15" ht="22.5" customHeight="1" x14ac:dyDescent="0.5">
      <c r="A34" s="29"/>
      <c r="B34" s="29"/>
      <c r="C34" s="10"/>
      <c r="D34" s="11"/>
      <c r="E34" s="46"/>
      <c r="F34" s="15"/>
      <c r="G34" s="56"/>
      <c r="H34" s="12"/>
      <c r="I34" s="15"/>
      <c r="J34" s="15"/>
      <c r="K34" s="15"/>
      <c r="L34" s="47"/>
      <c r="M34" s="13"/>
      <c r="N34" s="14"/>
      <c r="O34" s="28"/>
    </row>
    <row r="35" spans="1:15" x14ac:dyDescent="0.5">
      <c r="F35" s="15"/>
      <c r="I35" s="28" t="s">
        <v>18</v>
      </c>
    </row>
    <row r="36" spans="1:15" x14ac:dyDescent="0.5">
      <c r="B36" s="28" t="s">
        <v>94</v>
      </c>
      <c r="C36" s="28"/>
      <c r="D36" s="28"/>
      <c r="E36" s="28"/>
      <c r="F36" s="48"/>
      <c r="G36" s="28"/>
      <c r="L36" s="49" t="s">
        <v>19</v>
      </c>
    </row>
    <row r="37" spans="1:15" x14ac:dyDescent="0.5">
      <c r="B37" s="50"/>
      <c r="C37" s="28"/>
      <c r="D37" s="28"/>
      <c r="E37" s="28"/>
      <c r="F37" s="51"/>
      <c r="G37" s="28"/>
      <c r="H37" s="28"/>
      <c r="I37" s="28"/>
      <c r="J37" s="28"/>
      <c r="K37" s="28"/>
      <c r="L37" s="49" t="s">
        <v>20</v>
      </c>
    </row>
    <row r="38" spans="1:15" x14ac:dyDescent="0.5">
      <c r="B38" s="28" t="s">
        <v>21</v>
      </c>
      <c r="C38" s="28"/>
      <c r="D38" s="16"/>
      <c r="E38" s="28"/>
      <c r="F38" s="28"/>
      <c r="G38" s="28"/>
      <c r="H38" s="28"/>
      <c r="I38" s="28"/>
      <c r="J38" s="28"/>
      <c r="K38" s="28"/>
      <c r="L38" s="28"/>
    </row>
    <row r="39" spans="1:15" x14ac:dyDescent="0.5">
      <c r="B39" s="28" t="s">
        <v>22</v>
      </c>
      <c r="C39" s="28"/>
      <c r="D39" s="16"/>
      <c r="E39" s="28"/>
      <c r="F39" s="52"/>
      <c r="G39" s="28"/>
      <c r="H39" s="28"/>
      <c r="I39" s="28"/>
      <c r="J39" s="28"/>
      <c r="K39" s="28"/>
      <c r="L39" s="28"/>
    </row>
    <row r="40" spans="1:15" x14ac:dyDescent="0.5">
      <c r="B40" s="28" t="s">
        <v>23</v>
      </c>
      <c r="C40" s="28"/>
      <c r="D40" s="16"/>
      <c r="E40" s="28"/>
      <c r="F40" s="28"/>
      <c r="G40" s="28"/>
      <c r="H40" s="28"/>
      <c r="I40" s="28"/>
      <c r="J40" s="28"/>
      <c r="K40" s="28"/>
      <c r="L40" s="28"/>
    </row>
    <row r="41" spans="1:15" x14ac:dyDescent="0.5">
      <c r="B41" s="28" t="s">
        <v>24</v>
      </c>
      <c r="C41" s="28"/>
      <c r="D41" s="16"/>
      <c r="E41" s="28"/>
      <c r="F41" s="28"/>
      <c r="G41" s="28"/>
      <c r="H41" s="28"/>
      <c r="I41" s="28"/>
      <c r="J41" s="28"/>
      <c r="K41" s="28"/>
      <c r="L41" s="28"/>
    </row>
    <row r="42" spans="1:15" x14ac:dyDescent="0.5">
      <c r="B42" s="28" t="s">
        <v>25</v>
      </c>
      <c r="C42" s="28"/>
      <c r="D42" s="16"/>
      <c r="E42" s="28"/>
      <c r="F42" s="28"/>
      <c r="G42" s="28"/>
      <c r="H42" s="28"/>
      <c r="I42" s="28"/>
      <c r="J42" s="28"/>
      <c r="K42" s="28"/>
      <c r="L42" s="28"/>
    </row>
    <row r="43" spans="1:15" x14ac:dyDescent="0.5">
      <c r="B43" s="28" t="s">
        <v>26</v>
      </c>
      <c r="C43" s="28"/>
      <c r="D43" s="16"/>
      <c r="E43" s="28"/>
      <c r="F43" s="28"/>
      <c r="G43" s="28"/>
      <c r="H43" s="28"/>
      <c r="I43" s="28"/>
      <c r="J43" s="28"/>
      <c r="K43" s="28"/>
      <c r="L43" s="28"/>
    </row>
    <row r="44" spans="1:15" x14ac:dyDescent="0.5">
      <c r="B44" s="28" t="s">
        <v>27</v>
      </c>
      <c r="C44" s="16"/>
      <c r="D44" s="28"/>
      <c r="E44" s="28"/>
      <c r="F44" s="28"/>
      <c r="G44" s="28"/>
      <c r="H44" s="28"/>
      <c r="I44" s="28"/>
      <c r="J44" s="28"/>
      <c r="K44" s="28"/>
      <c r="L44" s="28"/>
    </row>
    <row r="45" spans="1:15" x14ac:dyDescent="0.5">
      <c r="B45" s="28" t="s">
        <v>28</v>
      </c>
    </row>
    <row r="46" spans="1:15" x14ac:dyDescent="0.5">
      <c r="B46" s="28" t="s">
        <v>29</v>
      </c>
    </row>
    <row r="47" spans="1:15" x14ac:dyDescent="0.5">
      <c r="B47" s="28" t="s">
        <v>30</v>
      </c>
    </row>
    <row r="48" spans="1:15" x14ac:dyDescent="0.5">
      <c r="B48" s="28" t="s">
        <v>31</v>
      </c>
    </row>
    <row r="49" spans="1:7" x14ac:dyDescent="0.5">
      <c r="B49" s="222" t="s">
        <v>52</v>
      </c>
      <c r="C49" s="222"/>
      <c r="D49" s="222"/>
      <c r="E49" s="222"/>
      <c r="F49" s="222"/>
      <c r="G49" s="222"/>
    </row>
    <row r="50" spans="1:7" x14ac:dyDescent="0.5">
      <c r="B50" s="1" t="s">
        <v>78</v>
      </c>
    </row>
    <row r="57" spans="1:7" x14ac:dyDescent="0.5">
      <c r="A57"/>
      <c r="B57"/>
      <c r="C57"/>
      <c r="D57"/>
      <c r="E57"/>
      <c r="F57"/>
      <c r="G57"/>
    </row>
    <row r="58" spans="1:7" hidden="1" x14ac:dyDescent="0.5"/>
    <row r="59" spans="1:7" ht="17.25" hidden="1" customHeight="1" x14ac:dyDescent="0.5"/>
    <row r="60" spans="1:7" x14ac:dyDescent="0.5">
      <c r="A60" s="28">
        <v>100</v>
      </c>
    </row>
    <row r="61" spans="1:7" x14ac:dyDescent="0.5">
      <c r="A61" s="28"/>
    </row>
  </sheetData>
  <mergeCells count="13">
    <mergeCell ref="M5:N5"/>
    <mergeCell ref="A32:B32"/>
    <mergeCell ref="B49:G49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1">
    <cfRule type="cellIs" dxfId="0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67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4"/>
  <sheetViews>
    <sheetView workbookViewId="0">
      <selection activeCell="G4" sqref="G4"/>
    </sheetView>
  </sheetViews>
  <sheetFormatPr defaultRowHeight="12.75" x14ac:dyDescent="0.2"/>
  <cols>
    <col min="1" max="1" width="25" style="23" customWidth="1"/>
    <col min="2" max="2" width="10.875" style="23" bestFit="1" customWidth="1"/>
    <col min="3" max="3" width="10" style="23" customWidth="1"/>
    <col min="4" max="4" width="11.125" style="23" customWidth="1"/>
    <col min="5" max="5" width="10.125" style="23" customWidth="1"/>
    <col min="6" max="6" width="10.375" style="23" customWidth="1"/>
    <col min="7" max="7" width="9.75" style="23" customWidth="1"/>
    <col min="8" max="8" width="10.25" style="23" customWidth="1"/>
    <col min="9" max="9" width="10.375" style="23" customWidth="1"/>
    <col min="10" max="10" width="9.75" style="23" customWidth="1"/>
    <col min="11" max="11" width="9.625" style="23" customWidth="1"/>
    <col min="12" max="12" width="12.25" style="23" customWidth="1"/>
    <col min="13" max="15" width="12.375" style="23" customWidth="1"/>
    <col min="16" max="256" width="9" style="23"/>
    <col min="257" max="257" width="25" style="23" customWidth="1"/>
    <col min="258" max="258" width="10.875" style="23" bestFit="1" customWidth="1"/>
    <col min="259" max="259" width="10" style="23" customWidth="1"/>
    <col min="260" max="260" width="11.125" style="23" customWidth="1"/>
    <col min="261" max="261" width="10.125" style="23" customWidth="1"/>
    <col min="262" max="262" width="10.375" style="23" customWidth="1"/>
    <col min="263" max="263" width="9.75" style="23" customWidth="1"/>
    <col min="264" max="264" width="10.25" style="23" customWidth="1"/>
    <col min="265" max="265" width="10.375" style="23" customWidth="1"/>
    <col min="266" max="266" width="9.75" style="23" customWidth="1"/>
    <col min="267" max="267" width="9.625" style="23" customWidth="1"/>
    <col min="268" max="268" width="12.25" style="23" customWidth="1"/>
    <col min="269" max="271" width="12.375" style="23" customWidth="1"/>
    <col min="272" max="512" width="9" style="23"/>
    <col min="513" max="513" width="25" style="23" customWidth="1"/>
    <col min="514" max="514" width="10.875" style="23" bestFit="1" customWidth="1"/>
    <col min="515" max="515" width="10" style="23" customWidth="1"/>
    <col min="516" max="516" width="11.125" style="23" customWidth="1"/>
    <col min="517" max="517" width="10.125" style="23" customWidth="1"/>
    <col min="518" max="518" width="10.375" style="23" customWidth="1"/>
    <col min="519" max="519" width="9.75" style="23" customWidth="1"/>
    <col min="520" max="520" width="10.25" style="23" customWidth="1"/>
    <col min="521" max="521" width="10.375" style="23" customWidth="1"/>
    <col min="522" max="522" width="9.75" style="23" customWidth="1"/>
    <col min="523" max="523" width="9.625" style="23" customWidth="1"/>
    <col min="524" max="524" width="12.25" style="23" customWidth="1"/>
    <col min="525" max="527" width="12.375" style="23" customWidth="1"/>
    <col min="528" max="768" width="9" style="23"/>
    <col min="769" max="769" width="25" style="23" customWidth="1"/>
    <col min="770" max="770" width="10.875" style="23" bestFit="1" customWidth="1"/>
    <col min="771" max="771" width="10" style="23" customWidth="1"/>
    <col min="772" max="772" width="11.125" style="23" customWidth="1"/>
    <col min="773" max="773" width="10.125" style="23" customWidth="1"/>
    <col min="774" max="774" width="10.375" style="23" customWidth="1"/>
    <col min="775" max="775" width="9.75" style="23" customWidth="1"/>
    <col min="776" max="776" width="10.25" style="23" customWidth="1"/>
    <col min="777" max="777" width="10.375" style="23" customWidth="1"/>
    <col min="778" max="778" width="9.75" style="23" customWidth="1"/>
    <col min="779" max="779" width="9.625" style="23" customWidth="1"/>
    <col min="780" max="780" width="12.25" style="23" customWidth="1"/>
    <col min="781" max="783" width="12.375" style="23" customWidth="1"/>
    <col min="784" max="1024" width="9" style="23"/>
    <col min="1025" max="1025" width="25" style="23" customWidth="1"/>
    <col min="1026" max="1026" width="10.875" style="23" bestFit="1" customWidth="1"/>
    <col min="1027" max="1027" width="10" style="23" customWidth="1"/>
    <col min="1028" max="1028" width="11.125" style="23" customWidth="1"/>
    <col min="1029" max="1029" width="10.125" style="23" customWidth="1"/>
    <col min="1030" max="1030" width="10.375" style="23" customWidth="1"/>
    <col min="1031" max="1031" width="9.75" style="23" customWidth="1"/>
    <col min="1032" max="1032" width="10.25" style="23" customWidth="1"/>
    <col min="1033" max="1033" width="10.375" style="23" customWidth="1"/>
    <col min="1034" max="1034" width="9.75" style="23" customWidth="1"/>
    <col min="1035" max="1035" width="9.625" style="23" customWidth="1"/>
    <col min="1036" max="1036" width="12.25" style="23" customWidth="1"/>
    <col min="1037" max="1039" width="12.375" style="23" customWidth="1"/>
    <col min="1040" max="1280" width="9" style="23"/>
    <col min="1281" max="1281" width="25" style="23" customWidth="1"/>
    <col min="1282" max="1282" width="10.875" style="23" bestFit="1" customWidth="1"/>
    <col min="1283" max="1283" width="10" style="23" customWidth="1"/>
    <col min="1284" max="1284" width="11.125" style="23" customWidth="1"/>
    <col min="1285" max="1285" width="10.125" style="23" customWidth="1"/>
    <col min="1286" max="1286" width="10.375" style="23" customWidth="1"/>
    <col min="1287" max="1287" width="9.75" style="23" customWidth="1"/>
    <col min="1288" max="1288" width="10.25" style="23" customWidth="1"/>
    <col min="1289" max="1289" width="10.375" style="23" customWidth="1"/>
    <col min="1290" max="1290" width="9.75" style="23" customWidth="1"/>
    <col min="1291" max="1291" width="9.625" style="23" customWidth="1"/>
    <col min="1292" max="1292" width="12.25" style="23" customWidth="1"/>
    <col min="1293" max="1295" width="12.375" style="23" customWidth="1"/>
    <col min="1296" max="1536" width="9" style="23"/>
    <col min="1537" max="1537" width="25" style="23" customWidth="1"/>
    <col min="1538" max="1538" width="10.875" style="23" bestFit="1" customWidth="1"/>
    <col min="1539" max="1539" width="10" style="23" customWidth="1"/>
    <col min="1540" max="1540" width="11.125" style="23" customWidth="1"/>
    <col min="1541" max="1541" width="10.125" style="23" customWidth="1"/>
    <col min="1542" max="1542" width="10.375" style="23" customWidth="1"/>
    <col min="1543" max="1543" width="9.75" style="23" customWidth="1"/>
    <col min="1544" max="1544" width="10.25" style="23" customWidth="1"/>
    <col min="1545" max="1545" width="10.375" style="23" customWidth="1"/>
    <col min="1546" max="1546" width="9.75" style="23" customWidth="1"/>
    <col min="1547" max="1547" width="9.625" style="23" customWidth="1"/>
    <col min="1548" max="1548" width="12.25" style="23" customWidth="1"/>
    <col min="1549" max="1551" width="12.375" style="23" customWidth="1"/>
    <col min="1552" max="1792" width="9" style="23"/>
    <col min="1793" max="1793" width="25" style="23" customWidth="1"/>
    <col min="1794" max="1794" width="10.875" style="23" bestFit="1" customWidth="1"/>
    <col min="1795" max="1795" width="10" style="23" customWidth="1"/>
    <col min="1796" max="1796" width="11.125" style="23" customWidth="1"/>
    <col min="1797" max="1797" width="10.125" style="23" customWidth="1"/>
    <col min="1798" max="1798" width="10.375" style="23" customWidth="1"/>
    <col min="1799" max="1799" width="9.75" style="23" customWidth="1"/>
    <col min="1800" max="1800" width="10.25" style="23" customWidth="1"/>
    <col min="1801" max="1801" width="10.375" style="23" customWidth="1"/>
    <col min="1802" max="1802" width="9.75" style="23" customWidth="1"/>
    <col min="1803" max="1803" width="9.625" style="23" customWidth="1"/>
    <col min="1804" max="1804" width="12.25" style="23" customWidth="1"/>
    <col min="1805" max="1807" width="12.375" style="23" customWidth="1"/>
    <col min="1808" max="2048" width="9" style="23"/>
    <col min="2049" max="2049" width="25" style="23" customWidth="1"/>
    <col min="2050" max="2050" width="10.875" style="23" bestFit="1" customWidth="1"/>
    <col min="2051" max="2051" width="10" style="23" customWidth="1"/>
    <col min="2052" max="2052" width="11.125" style="23" customWidth="1"/>
    <col min="2053" max="2053" width="10.125" style="23" customWidth="1"/>
    <col min="2054" max="2054" width="10.375" style="23" customWidth="1"/>
    <col min="2055" max="2055" width="9.75" style="23" customWidth="1"/>
    <col min="2056" max="2056" width="10.25" style="23" customWidth="1"/>
    <col min="2057" max="2057" width="10.375" style="23" customWidth="1"/>
    <col min="2058" max="2058" width="9.75" style="23" customWidth="1"/>
    <col min="2059" max="2059" width="9.625" style="23" customWidth="1"/>
    <col min="2060" max="2060" width="12.25" style="23" customWidth="1"/>
    <col min="2061" max="2063" width="12.375" style="23" customWidth="1"/>
    <col min="2064" max="2304" width="9" style="23"/>
    <col min="2305" max="2305" width="25" style="23" customWidth="1"/>
    <col min="2306" max="2306" width="10.875" style="23" bestFit="1" customWidth="1"/>
    <col min="2307" max="2307" width="10" style="23" customWidth="1"/>
    <col min="2308" max="2308" width="11.125" style="23" customWidth="1"/>
    <col min="2309" max="2309" width="10.125" style="23" customWidth="1"/>
    <col min="2310" max="2310" width="10.375" style="23" customWidth="1"/>
    <col min="2311" max="2311" width="9.75" style="23" customWidth="1"/>
    <col min="2312" max="2312" width="10.25" style="23" customWidth="1"/>
    <col min="2313" max="2313" width="10.375" style="23" customWidth="1"/>
    <col min="2314" max="2314" width="9.75" style="23" customWidth="1"/>
    <col min="2315" max="2315" width="9.625" style="23" customWidth="1"/>
    <col min="2316" max="2316" width="12.25" style="23" customWidth="1"/>
    <col min="2317" max="2319" width="12.375" style="23" customWidth="1"/>
    <col min="2320" max="2560" width="9" style="23"/>
    <col min="2561" max="2561" width="25" style="23" customWidth="1"/>
    <col min="2562" max="2562" width="10.875" style="23" bestFit="1" customWidth="1"/>
    <col min="2563" max="2563" width="10" style="23" customWidth="1"/>
    <col min="2564" max="2564" width="11.125" style="23" customWidth="1"/>
    <col min="2565" max="2565" width="10.125" style="23" customWidth="1"/>
    <col min="2566" max="2566" width="10.375" style="23" customWidth="1"/>
    <col min="2567" max="2567" width="9.75" style="23" customWidth="1"/>
    <col min="2568" max="2568" width="10.25" style="23" customWidth="1"/>
    <col min="2569" max="2569" width="10.375" style="23" customWidth="1"/>
    <col min="2570" max="2570" width="9.75" style="23" customWidth="1"/>
    <col min="2571" max="2571" width="9.625" style="23" customWidth="1"/>
    <col min="2572" max="2572" width="12.25" style="23" customWidth="1"/>
    <col min="2573" max="2575" width="12.375" style="23" customWidth="1"/>
    <col min="2576" max="2816" width="9" style="23"/>
    <col min="2817" max="2817" width="25" style="23" customWidth="1"/>
    <col min="2818" max="2818" width="10.875" style="23" bestFit="1" customWidth="1"/>
    <col min="2819" max="2819" width="10" style="23" customWidth="1"/>
    <col min="2820" max="2820" width="11.125" style="23" customWidth="1"/>
    <col min="2821" max="2821" width="10.125" style="23" customWidth="1"/>
    <col min="2822" max="2822" width="10.375" style="23" customWidth="1"/>
    <col min="2823" max="2823" width="9.75" style="23" customWidth="1"/>
    <col min="2824" max="2824" width="10.25" style="23" customWidth="1"/>
    <col min="2825" max="2825" width="10.375" style="23" customWidth="1"/>
    <col min="2826" max="2826" width="9.75" style="23" customWidth="1"/>
    <col min="2827" max="2827" width="9.625" style="23" customWidth="1"/>
    <col min="2828" max="2828" width="12.25" style="23" customWidth="1"/>
    <col min="2829" max="2831" width="12.375" style="23" customWidth="1"/>
    <col min="2832" max="3072" width="9" style="23"/>
    <col min="3073" max="3073" width="25" style="23" customWidth="1"/>
    <col min="3074" max="3074" width="10.875" style="23" bestFit="1" customWidth="1"/>
    <col min="3075" max="3075" width="10" style="23" customWidth="1"/>
    <col min="3076" max="3076" width="11.125" style="23" customWidth="1"/>
    <col min="3077" max="3077" width="10.125" style="23" customWidth="1"/>
    <col min="3078" max="3078" width="10.375" style="23" customWidth="1"/>
    <col min="3079" max="3079" width="9.75" style="23" customWidth="1"/>
    <col min="3080" max="3080" width="10.25" style="23" customWidth="1"/>
    <col min="3081" max="3081" width="10.375" style="23" customWidth="1"/>
    <col min="3082" max="3082" width="9.75" style="23" customWidth="1"/>
    <col min="3083" max="3083" width="9.625" style="23" customWidth="1"/>
    <col min="3084" max="3084" width="12.25" style="23" customWidth="1"/>
    <col min="3085" max="3087" width="12.375" style="23" customWidth="1"/>
    <col min="3088" max="3328" width="9" style="23"/>
    <col min="3329" max="3329" width="25" style="23" customWidth="1"/>
    <col min="3330" max="3330" width="10.875" style="23" bestFit="1" customWidth="1"/>
    <col min="3331" max="3331" width="10" style="23" customWidth="1"/>
    <col min="3332" max="3332" width="11.125" style="23" customWidth="1"/>
    <col min="3333" max="3333" width="10.125" style="23" customWidth="1"/>
    <col min="3334" max="3334" width="10.375" style="23" customWidth="1"/>
    <col min="3335" max="3335" width="9.75" style="23" customWidth="1"/>
    <col min="3336" max="3336" width="10.25" style="23" customWidth="1"/>
    <col min="3337" max="3337" width="10.375" style="23" customWidth="1"/>
    <col min="3338" max="3338" width="9.75" style="23" customWidth="1"/>
    <col min="3339" max="3339" width="9.625" style="23" customWidth="1"/>
    <col min="3340" max="3340" width="12.25" style="23" customWidth="1"/>
    <col min="3341" max="3343" width="12.375" style="23" customWidth="1"/>
    <col min="3344" max="3584" width="9" style="23"/>
    <col min="3585" max="3585" width="25" style="23" customWidth="1"/>
    <col min="3586" max="3586" width="10.875" style="23" bestFit="1" customWidth="1"/>
    <col min="3587" max="3587" width="10" style="23" customWidth="1"/>
    <col min="3588" max="3588" width="11.125" style="23" customWidth="1"/>
    <col min="3589" max="3589" width="10.125" style="23" customWidth="1"/>
    <col min="3590" max="3590" width="10.375" style="23" customWidth="1"/>
    <col min="3591" max="3591" width="9.75" style="23" customWidth="1"/>
    <col min="3592" max="3592" width="10.25" style="23" customWidth="1"/>
    <col min="3593" max="3593" width="10.375" style="23" customWidth="1"/>
    <col min="3594" max="3594" width="9.75" style="23" customWidth="1"/>
    <col min="3595" max="3595" width="9.625" style="23" customWidth="1"/>
    <col min="3596" max="3596" width="12.25" style="23" customWidth="1"/>
    <col min="3597" max="3599" width="12.375" style="23" customWidth="1"/>
    <col min="3600" max="3840" width="9" style="23"/>
    <col min="3841" max="3841" width="25" style="23" customWidth="1"/>
    <col min="3842" max="3842" width="10.875" style="23" bestFit="1" customWidth="1"/>
    <col min="3843" max="3843" width="10" style="23" customWidth="1"/>
    <col min="3844" max="3844" width="11.125" style="23" customWidth="1"/>
    <col min="3845" max="3845" width="10.125" style="23" customWidth="1"/>
    <col min="3846" max="3846" width="10.375" style="23" customWidth="1"/>
    <col min="3847" max="3847" width="9.75" style="23" customWidth="1"/>
    <col min="3848" max="3848" width="10.25" style="23" customWidth="1"/>
    <col min="3849" max="3849" width="10.375" style="23" customWidth="1"/>
    <col min="3850" max="3850" width="9.75" style="23" customWidth="1"/>
    <col min="3851" max="3851" width="9.625" style="23" customWidth="1"/>
    <col min="3852" max="3852" width="12.25" style="23" customWidth="1"/>
    <col min="3853" max="3855" width="12.375" style="23" customWidth="1"/>
    <col min="3856" max="4096" width="9" style="23"/>
    <col min="4097" max="4097" width="25" style="23" customWidth="1"/>
    <col min="4098" max="4098" width="10.875" style="23" bestFit="1" customWidth="1"/>
    <col min="4099" max="4099" width="10" style="23" customWidth="1"/>
    <col min="4100" max="4100" width="11.125" style="23" customWidth="1"/>
    <col min="4101" max="4101" width="10.125" style="23" customWidth="1"/>
    <col min="4102" max="4102" width="10.375" style="23" customWidth="1"/>
    <col min="4103" max="4103" width="9.75" style="23" customWidth="1"/>
    <col min="4104" max="4104" width="10.25" style="23" customWidth="1"/>
    <col min="4105" max="4105" width="10.375" style="23" customWidth="1"/>
    <col min="4106" max="4106" width="9.75" style="23" customWidth="1"/>
    <col min="4107" max="4107" width="9.625" style="23" customWidth="1"/>
    <col min="4108" max="4108" width="12.25" style="23" customWidth="1"/>
    <col min="4109" max="4111" width="12.375" style="23" customWidth="1"/>
    <col min="4112" max="4352" width="9" style="23"/>
    <col min="4353" max="4353" width="25" style="23" customWidth="1"/>
    <col min="4354" max="4354" width="10.875" style="23" bestFit="1" customWidth="1"/>
    <col min="4355" max="4355" width="10" style="23" customWidth="1"/>
    <col min="4356" max="4356" width="11.125" style="23" customWidth="1"/>
    <col min="4357" max="4357" width="10.125" style="23" customWidth="1"/>
    <col min="4358" max="4358" width="10.375" style="23" customWidth="1"/>
    <col min="4359" max="4359" width="9.75" style="23" customWidth="1"/>
    <col min="4360" max="4360" width="10.25" style="23" customWidth="1"/>
    <col min="4361" max="4361" width="10.375" style="23" customWidth="1"/>
    <col min="4362" max="4362" width="9.75" style="23" customWidth="1"/>
    <col min="4363" max="4363" width="9.625" style="23" customWidth="1"/>
    <col min="4364" max="4364" width="12.25" style="23" customWidth="1"/>
    <col min="4365" max="4367" width="12.375" style="23" customWidth="1"/>
    <col min="4368" max="4608" width="9" style="23"/>
    <col min="4609" max="4609" width="25" style="23" customWidth="1"/>
    <col min="4610" max="4610" width="10.875" style="23" bestFit="1" customWidth="1"/>
    <col min="4611" max="4611" width="10" style="23" customWidth="1"/>
    <col min="4612" max="4612" width="11.125" style="23" customWidth="1"/>
    <col min="4613" max="4613" width="10.125" style="23" customWidth="1"/>
    <col min="4614" max="4614" width="10.375" style="23" customWidth="1"/>
    <col min="4615" max="4615" width="9.75" style="23" customWidth="1"/>
    <col min="4616" max="4616" width="10.25" style="23" customWidth="1"/>
    <col min="4617" max="4617" width="10.375" style="23" customWidth="1"/>
    <col min="4618" max="4618" width="9.75" style="23" customWidth="1"/>
    <col min="4619" max="4619" width="9.625" style="23" customWidth="1"/>
    <col min="4620" max="4620" width="12.25" style="23" customWidth="1"/>
    <col min="4621" max="4623" width="12.375" style="23" customWidth="1"/>
    <col min="4624" max="4864" width="9" style="23"/>
    <col min="4865" max="4865" width="25" style="23" customWidth="1"/>
    <col min="4866" max="4866" width="10.875" style="23" bestFit="1" customWidth="1"/>
    <col min="4867" max="4867" width="10" style="23" customWidth="1"/>
    <col min="4868" max="4868" width="11.125" style="23" customWidth="1"/>
    <col min="4869" max="4869" width="10.125" style="23" customWidth="1"/>
    <col min="4870" max="4870" width="10.375" style="23" customWidth="1"/>
    <col min="4871" max="4871" width="9.75" style="23" customWidth="1"/>
    <col min="4872" max="4872" width="10.25" style="23" customWidth="1"/>
    <col min="4873" max="4873" width="10.375" style="23" customWidth="1"/>
    <col min="4874" max="4874" width="9.75" style="23" customWidth="1"/>
    <col min="4875" max="4875" width="9.625" style="23" customWidth="1"/>
    <col min="4876" max="4876" width="12.25" style="23" customWidth="1"/>
    <col min="4877" max="4879" width="12.375" style="23" customWidth="1"/>
    <col min="4880" max="5120" width="9" style="23"/>
    <col min="5121" max="5121" width="25" style="23" customWidth="1"/>
    <col min="5122" max="5122" width="10.875" style="23" bestFit="1" customWidth="1"/>
    <col min="5123" max="5123" width="10" style="23" customWidth="1"/>
    <col min="5124" max="5124" width="11.125" style="23" customWidth="1"/>
    <col min="5125" max="5125" width="10.125" style="23" customWidth="1"/>
    <col min="5126" max="5126" width="10.375" style="23" customWidth="1"/>
    <col min="5127" max="5127" width="9.75" style="23" customWidth="1"/>
    <col min="5128" max="5128" width="10.25" style="23" customWidth="1"/>
    <col min="5129" max="5129" width="10.375" style="23" customWidth="1"/>
    <col min="5130" max="5130" width="9.75" style="23" customWidth="1"/>
    <col min="5131" max="5131" width="9.625" style="23" customWidth="1"/>
    <col min="5132" max="5132" width="12.25" style="23" customWidth="1"/>
    <col min="5133" max="5135" width="12.375" style="23" customWidth="1"/>
    <col min="5136" max="5376" width="9" style="23"/>
    <col min="5377" max="5377" width="25" style="23" customWidth="1"/>
    <col min="5378" max="5378" width="10.875" style="23" bestFit="1" customWidth="1"/>
    <col min="5379" max="5379" width="10" style="23" customWidth="1"/>
    <col min="5380" max="5380" width="11.125" style="23" customWidth="1"/>
    <col min="5381" max="5381" width="10.125" style="23" customWidth="1"/>
    <col min="5382" max="5382" width="10.375" style="23" customWidth="1"/>
    <col min="5383" max="5383" width="9.75" style="23" customWidth="1"/>
    <col min="5384" max="5384" width="10.25" style="23" customWidth="1"/>
    <col min="5385" max="5385" width="10.375" style="23" customWidth="1"/>
    <col min="5386" max="5386" width="9.75" style="23" customWidth="1"/>
    <col min="5387" max="5387" width="9.625" style="23" customWidth="1"/>
    <col min="5388" max="5388" width="12.25" style="23" customWidth="1"/>
    <col min="5389" max="5391" width="12.375" style="23" customWidth="1"/>
    <col min="5392" max="5632" width="9" style="23"/>
    <col min="5633" max="5633" width="25" style="23" customWidth="1"/>
    <col min="5634" max="5634" width="10.875" style="23" bestFit="1" customWidth="1"/>
    <col min="5635" max="5635" width="10" style="23" customWidth="1"/>
    <col min="5636" max="5636" width="11.125" style="23" customWidth="1"/>
    <col min="5637" max="5637" width="10.125" style="23" customWidth="1"/>
    <col min="5638" max="5638" width="10.375" style="23" customWidth="1"/>
    <col min="5639" max="5639" width="9.75" style="23" customWidth="1"/>
    <col min="5640" max="5640" width="10.25" style="23" customWidth="1"/>
    <col min="5641" max="5641" width="10.375" style="23" customWidth="1"/>
    <col min="5642" max="5642" width="9.75" style="23" customWidth="1"/>
    <col min="5643" max="5643" width="9.625" style="23" customWidth="1"/>
    <col min="5644" max="5644" width="12.25" style="23" customWidth="1"/>
    <col min="5645" max="5647" width="12.375" style="23" customWidth="1"/>
    <col min="5648" max="5888" width="9" style="23"/>
    <col min="5889" max="5889" width="25" style="23" customWidth="1"/>
    <col min="5890" max="5890" width="10.875" style="23" bestFit="1" customWidth="1"/>
    <col min="5891" max="5891" width="10" style="23" customWidth="1"/>
    <col min="5892" max="5892" width="11.125" style="23" customWidth="1"/>
    <col min="5893" max="5893" width="10.125" style="23" customWidth="1"/>
    <col min="5894" max="5894" width="10.375" style="23" customWidth="1"/>
    <col min="5895" max="5895" width="9.75" style="23" customWidth="1"/>
    <col min="5896" max="5896" width="10.25" style="23" customWidth="1"/>
    <col min="5897" max="5897" width="10.375" style="23" customWidth="1"/>
    <col min="5898" max="5898" width="9.75" style="23" customWidth="1"/>
    <col min="5899" max="5899" width="9.625" style="23" customWidth="1"/>
    <col min="5900" max="5900" width="12.25" style="23" customWidth="1"/>
    <col min="5901" max="5903" width="12.375" style="23" customWidth="1"/>
    <col min="5904" max="6144" width="9" style="23"/>
    <col min="6145" max="6145" width="25" style="23" customWidth="1"/>
    <col min="6146" max="6146" width="10.875" style="23" bestFit="1" customWidth="1"/>
    <col min="6147" max="6147" width="10" style="23" customWidth="1"/>
    <col min="6148" max="6148" width="11.125" style="23" customWidth="1"/>
    <col min="6149" max="6149" width="10.125" style="23" customWidth="1"/>
    <col min="6150" max="6150" width="10.375" style="23" customWidth="1"/>
    <col min="6151" max="6151" width="9.75" style="23" customWidth="1"/>
    <col min="6152" max="6152" width="10.25" style="23" customWidth="1"/>
    <col min="6153" max="6153" width="10.375" style="23" customWidth="1"/>
    <col min="6154" max="6154" width="9.75" style="23" customWidth="1"/>
    <col min="6155" max="6155" width="9.625" style="23" customWidth="1"/>
    <col min="6156" max="6156" width="12.25" style="23" customWidth="1"/>
    <col min="6157" max="6159" width="12.375" style="23" customWidth="1"/>
    <col min="6160" max="6400" width="9" style="23"/>
    <col min="6401" max="6401" width="25" style="23" customWidth="1"/>
    <col min="6402" max="6402" width="10.875" style="23" bestFit="1" customWidth="1"/>
    <col min="6403" max="6403" width="10" style="23" customWidth="1"/>
    <col min="6404" max="6404" width="11.125" style="23" customWidth="1"/>
    <col min="6405" max="6405" width="10.125" style="23" customWidth="1"/>
    <col min="6406" max="6406" width="10.375" style="23" customWidth="1"/>
    <col min="6407" max="6407" width="9.75" style="23" customWidth="1"/>
    <col min="6408" max="6408" width="10.25" style="23" customWidth="1"/>
    <col min="6409" max="6409" width="10.375" style="23" customWidth="1"/>
    <col min="6410" max="6410" width="9.75" style="23" customWidth="1"/>
    <col min="6411" max="6411" width="9.625" style="23" customWidth="1"/>
    <col min="6412" max="6412" width="12.25" style="23" customWidth="1"/>
    <col min="6413" max="6415" width="12.375" style="23" customWidth="1"/>
    <col min="6416" max="6656" width="9" style="23"/>
    <col min="6657" max="6657" width="25" style="23" customWidth="1"/>
    <col min="6658" max="6658" width="10.875" style="23" bestFit="1" customWidth="1"/>
    <col min="6659" max="6659" width="10" style="23" customWidth="1"/>
    <col min="6660" max="6660" width="11.125" style="23" customWidth="1"/>
    <col min="6661" max="6661" width="10.125" style="23" customWidth="1"/>
    <col min="6662" max="6662" width="10.375" style="23" customWidth="1"/>
    <col min="6663" max="6663" width="9.75" style="23" customWidth="1"/>
    <col min="6664" max="6664" width="10.25" style="23" customWidth="1"/>
    <col min="6665" max="6665" width="10.375" style="23" customWidth="1"/>
    <col min="6666" max="6666" width="9.75" style="23" customWidth="1"/>
    <col min="6667" max="6667" width="9.625" style="23" customWidth="1"/>
    <col min="6668" max="6668" width="12.25" style="23" customWidth="1"/>
    <col min="6669" max="6671" width="12.375" style="23" customWidth="1"/>
    <col min="6672" max="6912" width="9" style="23"/>
    <col min="6913" max="6913" width="25" style="23" customWidth="1"/>
    <col min="6914" max="6914" width="10.875" style="23" bestFit="1" customWidth="1"/>
    <col min="6915" max="6915" width="10" style="23" customWidth="1"/>
    <col min="6916" max="6916" width="11.125" style="23" customWidth="1"/>
    <col min="6917" max="6917" width="10.125" style="23" customWidth="1"/>
    <col min="6918" max="6918" width="10.375" style="23" customWidth="1"/>
    <col min="6919" max="6919" width="9.75" style="23" customWidth="1"/>
    <col min="6920" max="6920" width="10.25" style="23" customWidth="1"/>
    <col min="6921" max="6921" width="10.375" style="23" customWidth="1"/>
    <col min="6922" max="6922" width="9.75" style="23" customWidth="1"/>
    <col min="6923" max="6923" width="9.625" style="23" customWidth="1"/>
    <col min="6924" max="6924" width="12.25" style="23" customWidth="1"/>
    <col min="6925" max="6927" width="12.375" style="23" customWidth="1"/>
    <col min="6928" max="7168" width="9" style="23"/>
    <col min="7169" max="7169" width="25" style="23" customWidth="1"/>
    <col min="7170" max="7170" width="10.875" style="23" bestFit="1" customWidth="1"/>
    <col min="7171" max="7171" width="10" style="23" customWidth="1"/>
    <col min="7172" max="7172" width="11.125" style="23" customWidth="1"/>
    <col min="7173" max="7173" width="10.125" style="23" customWidth="1"/>
    <col min="7174" max="7174" width="10.375" style="23" customWidth="1"/>
    <col min="7175" max="7175" width="9.75" style="23" customWidth="1"/>
    <col min="7176" max="7176" width="10.25" style="23" customWidth="1"/>
    <col min="7177" max="7177" width="10.375" style="23" customWidth="1"/>
    <col min="7178" max="7178" width="9.75" style="23" customWidth="1"/>
    <col min="7179" max="7179" width="9.625" style="23" customWidth="1"/>
    <col min="7180" max="7180" width="12.25" style="23" customWidth="1"/>
    <col min="7181" max="7183" width="12.375" style="23" customWidth="1"/>
    <col min="7184" max="7424" width="9" style="23"/>
    <col min="7425" max="7425" width="25" style="23" customWidth="1"/>
    <col min="7426" max="7426" width="10.875" style="23" bestFit="1" customWidth="1"/>
    <col min="7427" max="7427" width="10" style="23" customWidth="1"/>
    <col min="7428" max="7428" width="11.125" style="23" customWidth="1"/>
    <col min="7429" max="7429" width="10.125" style="23" customWidth="1"/>
    <col min="7430" max="7430" width="10.375" style="23" customWidth="1"/>
    <col min="7431" max="7431" width="9.75" style="23" customWidth="1"/>
    <col min="7432" max="7432" width="10.25" style="23" customWidth="1"/>
    <col min="7433" max="7433" width="10.375" style="23" customWidth="1"/>
    <col min="7434" max="7434" width="9.75" style="23" customWidth="1"/>
    <col min="7435" max="7435" width="9.625" style="23" customWidth="1"/>
    <col min="7436" max="7436" width="12.25" style="23" customWidth="1"/>
    <col min="7437" max="7439" width="12.375" style="23" customWidth="1"/>
    <col min="7440" max="7680" width="9" style="23"/>
    <col min="7681" max="7681" width="25" style="23" customWidth="1"/>
    <col min="7682" max="7682" width="10.875" style="23" bestFit="1" customWidth="1"/>
    <col min="7683" max="7683" width="10" style="23" customWidth="1"/>
    <col min="7684" max="7684" width="11.125" style="23" customWidth="1"/>
    <col min="7685" max="7685" width="10.125" style="23" customWidth="1"/>
    <col min="7686" max="7686" width="10.375" style="23" customWidth="1"/>
    <col min="7687" max="7687" width="9.75" style="23" customWidth="1"/>
    <col min="7688" max="7688" width="10.25" style="23" customWidth="1"/>
    <col min="7689" max="7689" width="10.375" style="23" customWidth="1"/>
    <col min="7690" max="7690" width="9.75" style="23" customWidth="1"/>
    <col min="7691" max="7691" width="9.625" style="23" customWidth="1"/>
    <col min="7692" max="7692" width="12.25" style="23" customWidth="1"/>
    <col min="7693" max="7695" width="12.375" style="23" customWidth="1"/>
    <col min="7696" max="7936" width="9" style="23"/>
    <col min="7937" max="7937" width="25" style="23" customWidth="1"/>
    <col min="7938" max="7938" width="10.875" style="23" bestFit="1" customWidth="1"/>
    <col min="7939" max="7939" width="10" style="23" customWidth="1"/>
    <col min="7940" max="7940" width="11.125" style="23" customWidth="1"/>
    <col min="7941" max="7941" width="10.125" style="23" customWidth="1"/>
    <col min="7942" max="7942" width="10.375" style="23" customWidth="1"/>
    <col min="7943" max="7943" width="9.75" style="23" customWidth="1"/>
    <col min="7944" max="7944" width="10.25" style="23" customWidth="1"/>
    <col min="7945" max="7945" width="10.375" style="23" customWidth="1"/>
    <col min="7946" max="7946" width="9.75" style="23" customWidth="1"/>
    <col min="7947" max="7947" width="9.625" style="23" customWidth="1"/>
    <col min="7948" max="7948" width="12.25" style="23" customWidth="1"/>
    <col min="7949" max="7951" width="12.375" style="23" customWidth="1"/>
    <col min="7952" max="8192" width="9" style="23"/>
    <col min="8193" max="8193" width="25" style="23" customWidth="1"/>
    <col min="8194" max="8194" width="10.875" style="23" bestFit="1" customWidth="1"/>
    <col min="8195" max="8195" width="10" style="23" customWidth="1"/>
    <col min="8196" max="8196" width="11.125" style="23" customWidth="1"/>
    <col min="8197" max="8197" width="10.125" style="23" customWidth="1"/>
    <col min="8198" max="8198" width="10.375" style="23" customWidth="1"/>
    <col min="8199" max="8199" width="9.75" style="23" customWidth="1"/>
    <col min="8200" max="8200" width="10.25" style="23" customWidth="1"/>
    <col min="8201" max="8201" width="10.375" style="23" customWidth="1"/>
    <col min="8202" max="8202" width="9.75" style="23" customWidth="1"/>
    <col min="8203" max="8203" width="9.625" style="23" customWidth="1"/>
    <col min="8204" max="8204" width="12.25" style="23" customWidth="1"/>
    <col min="8205" max="8207" width="12.375" style="23" customWidth="1"/>
    <col min="8208" max="8448" width="9" style="23"/>
    <col min="8449" max="8449" width="25" style="23" customWidth="1"/>
    <col min="8450" max="8450" width="10.875" style="23" bestFit="1" customWidth="1"/>
    <col min="8451" max="8451" width="10" style="23" customWidth="1"/>
    <col min="8452" max="8452" width="11.125" style="23" customWidth="1"/>
    <col min="8453" max="8453" width="10.125" style="23" customWidth="1"/>
    <col min="8454" max="8454" width="10.375" style="23" customWidth="1"/>
    <col min="8455" max="8455" width="9.75" style="23" customWidth="1"/>
    <col min="8456" max="8456" width="10.25" style="23" customWidth="1"/>
    <col min="8457" max="8457" width="10.375" style="23" customWidth="1"/>
    <col min="8458" max="8458" width="9.75" style="23" customWidth="1"/>
    <col min="8459" max="8459" width="9.625" style="23" customWidth="1"/>
    <col min="8460" max="8460" width="12.25" style="23" customWidth="1"/>
    <col min="8461" max="8463" width="12.375" style="23" customWidth="1"/>
    <col min="8464" max="8704" width="9" style="23"/>
    <col min="8705" max="8705" width="25" style="23" customWidth="1"/>
    <col min="8706" max="8706" width="10.875" style="23" bestFit="1" customWidth="1"/>
    <col min="8707" max="8707" width="10" style="23" customWidth="1"/>
    <col min="8708" max="8708" width="11.125" style="23" customWidth="1"/>
    <col min="8709" max="8709" width="10.125" style="23" customWidth="1"/>
    <col min="8710" max="8710" width="10.375" style="23" customWidth="1"/>
    <col min="8711" max="8711" width="9.75" style="23" customWidth="1"/>
    <col min="8712" max="8712" width="10.25" style="23" customWidth="1"/>
    <col min="8713" max="8713" width="10.375" style="23" customWidth="1"/>
    <col min="8714" max="8714" width="9.75" style="23" customWidth="1"/>
    <col min="8715" max="8715" width="9.625" style="23" customWidth="1"/>
    <col min="8716" max="8716" width="12.25" style="23" customWidth="1"/>
    <col min="8717" max="8719" width="12.375" style="23" customWidth="1"/>
    <col min="8720" max="8960" width="9" style="23"/>
    <col min="8961" max="8961" width="25" style="23" customWidth="1"/>
    <col min="8962" max="8962" width="10.875" style="23" bestFit="1" customWidth="1"/>
    <col min="8963" max="8963" width="10" style="23" customWidth="1"/>
    <col min="8964" max="8964" width="11.125" style="23" customWidth="1"/>
    <col min="8965" max="8965" width="10.125" style="23" customWidth="1"/>
    <col min="8966" max="8966" width="10.375" style="23" customWidth="1"/>
    <col min="8967" max="8967" width="9.75" style="23" customWidth="1"/>
    <col min="8968" max="8968" width="10.25" style="23" customWidth="1"/>
    <col min="8969" max="8969" width="10.375" style="23" customWidth="1"/>
    <col min="8970" max="8970" width="9.75" style="23" customWidth="1"/>
    <col min="8971" max="8971" width="9.625" style="23" customWidth="1"/>
    <col min="8972" max="8972" width="12.25" style="23" customWidth="1"/>
    <col min="8973" max="8975" width="12.375" style="23" customWidth="1"/>
    <col min="8976" max="9216" width="9" style="23"/>
    <col min="9217" max="9217" width="25" style="23" customWidth="1"/>
    <col min="9218" max="9218" width="10.875" style="23" bestFit="1" customWidth="1"/>
    <col min="9219" max="9219" width="10" style="23" customWidth="1"/>
    <col min="9220" max="9220" width="11.125" style="23" customWidth="1"/>
    <col min="9221" max="9221" width="10.125" style="23" customWidth="1"/>
    <col min="9222" max="9222" width="10.375" style="23" customWidth="1"/>
    <col min="9223" max="9223" width="9.75" style="23" customWidth="1"/>
    <col min="9224" max="9224" width="10.25" style="23" customWidth="1"/>
    <col min="9225" max="9225" width="10.375" style="23" customWidth="1"/>
    <col min="9226" max="9226" width="9.75" style="23" customWidth="1"/>
    <col min="9227" max="9227" width="9.625" style="23" customWidth="1"/>
    <col min="9228" max="9228" width="12.25" style="23" customWidth="1"/>
    <col min="9229" max="9231" width="12.375" style="23" customWidth="1"/>
    <col min="9232" max="9472" width="9" style="23"/>
    <col min="9473" max="9473" width="25" style="23" customWidth="1"/>
    <col min="9474" max="9474" width="10.875" style="23" bestFit="1" customWidth="1"/>
    <col min="9475" max="9475" width="10" style="23" customWidth="1"/>
    <col min="9476" max="9476" width="11.125" style="23" customWidth="1"/>
    <col min="9477" max="9477" width="10.125" style="23" customWidth="1"/>
    <col min="9478" max="9478" width="10.375" style="23" customWidth="1"/>
    <col min="9479" max="9479" width="9.75" style="23" customWidth="1"/>
    <col min="9480" max="9480" width="10.25" style="23" customWidth="1"/>
    <col min="9481" max="9481" width="10.375" style="23" customWidth="1"/>
    <col min="9482" max="9482" width="9.75" style="23" customWidth="1"/>
    <col min="9483" max="9483" width="9.625" style="23" customWidth="1"/>
    <col min="9484" max="9484" width="12.25" style="23" customWidth="1"/>
    <col min="9485" max="9487" width="12.375" style="23" customWidth="1"/>
    <col min="9488" max="9728" width="9" style="23"/>
    <col min="9729" max="9729" width="25" style="23" customWidth="1"/>
    <col min="9730" max="9730" width="10.875" style="23" bestFit="1" customWidth="1"/>
    <col min="9731" max="9731" width="10" style="23" customWidth="1"/>
    <col min="9732" max="9732" width="11.125" style="23" customWidth="1"/>
    <col min="9733" max="9733" width="10.125" style="23" customWidth="1"/>
    <col min="9734" max="9734" width="10.375" style="23" customWidth="1"/>
    <col min="9735" max="9735" width="9.75" style="23" customWidth="1"/>
    <col min="9736" max="9736" width="10.25" style="23" customWidth="1"/>
    <col min="9737" max="9737" width="10.375" style="23" customWidth="1"/>
    <col min="9738" max="9738" width="9.75" style="23" customWidth="1"/>
    <col min="9739" max="9739" width="9.625" style="23" customWidth="1"/>
    <col min="9740" max="9740" width="12.25" style="23" customWidth="1"/>
    <col min="9741" max="9743" width="12.375" style="23" customWidth="1"/>
    <col min="9744" max="9984" width="9" style="23"/>
    <col min="9985" max="9985" width="25" style="23" customWidth="1"/>
    <col min="9986" max="9986" width="10.875" style="23" bestFit="1" customWidth="1"/>
    <col min="9987" max="9987" width="10" style="23" customWidth="1"/>
    <col min="9988" max="9988" width="11.125" style="23" customWidth="1"/>
    <col min="9989" max="9989" width="10.125" style="23" customWidth="1"/>
    <col min="9990" max="9990" width="10.375" style="23" customWidth="1"/>
    <col min="9991" max="9991" width="9.75" style="23" customWidth="1"/>
    <col min="9992" max="9992" width="10.25" style="23" customWidth="1"/>
    <col min="9993" max="9993" width="10.375" style="23" customWidth="1"/>
    <col min="9994" max="9994" width="9.75" style="23" customWidth="1"/>
    <col min="9995" max="9995" width="9.625" style="23" customWidth="1"/>
    <col min="9996" max="9996" width="12.25" style="23" customWidth="1"/>
    <col min="9997" max="9999" width="12.375" style="23" customWidth="1"/>
    <col min="10000" max="10240" width="9" style="23"/>
    <col min="10241" max="10241" width="25" style="23" customWidth="1"/>
    <col min="10242" max="10242" width="10.875" style="23" bestFit="1" customWidth="1"/>
    <col min="10243" max="10243" width="10" style="23" customWidth="1"/>
    <col min="10244" max="10244" width="11.125" style="23" customWidth="1"/>
    <col min="10245" max="10245" width="10.125" style="23" customWidth="1"/>
    <col min="10246" max="10246" width="10.375" style="23" customWidth="1"/>
    <col min="10247" max="10247" width="9.75" style="23" customWidth="1"/>
    <col min="10248" max="10248" width="10.25" style="23" customWidth="1"/>
    <col min="10249" max="10249" width="10.375" style="23" customWidth="1"/>
    <col min="10250" max="10250" width="9.75" style="23" customWidth="1"/>
    <col min="10251" max="10251" width="9.625" style="23" customWidth="1"/>
    <col min="10252" max="10252" width="12.25" style="23" customWidth="1"/>
    <col min="10253" max="10255" width="12.375" style="23" customWidth="1"/>
    <col min="10256" max="10496" width="9" style="23"/>
    <col min="10497" max="10497" width="25" style="23" customWidth="1"/>
    <col min="10498" max="10498" width="10.875" style="23" bestFit="1" customWidth="1"/>
    <col min="10499" max="10499" width="10" style="23" customWidth="1"/>
    <col min="10500" max="10500" width="11.125" style="23" customWidth="1"/>
    <col min="10501" max="10501" width="10.125" style="23" customWidth="1"/>
    <col min="10502" max="10502" width="10.375" style="23" customWidth="1"/>
    <col min="10503" max="10503" width="9.75" style="23" customWidth="1"/>
    <col min="10504" max="10504" width="10.25" style="23" customWidth="1"/>
    <col min="10505" max="10505" width="10.375" style="23" customWidth="1"/>
    <col min="10506" max="10506" width="9.75" style="23" customWidth="1"/>
    <col min="10507" max="10507" width="9.625" style="23" customWidth="1"/>
    <col min="10508" max="10508" width="12.25" style="23" customWidth="1"/>
    <col min="10509" max="10511" width="12.375" style="23" customWidth="1"/>
    <col min="10512" max="10752" width="9" style="23"/>
    <col min="10753" max="10753" width="25" style="23" customWidth="1"/>
    <col min="10754" max="10754" width="10.875" style="23" bestFit="1" customWidth="1"/>
    <col min="10755" max="10755" width="10" style="23" customWidth="1"/>
    <col min="10756" max="10756" width="11.125" style="23" customWidth="1"/>
    <col min="10757" max="10757" width="10.125" style="23" customWidth="1"/>
    <col min="10758" max="10758" width="10.375" style="23" customWidth="1"/>
    <col min="10759" max="10759" width="9.75" style="23" customWidth="1"/>
    <col min="10760" max="10760" width="10.25" style="23" customWidth="1"/>
    <col min="10761" max="10761" width="10.375" style="23" customWidth="1"/>
    <col min="10762" max="10762" width="9.75" style="23" customWidth="1"/>
    <col min="10763" max="10763" width="9.625" style="23" customWidth="1"/>
    <col min="10764" max="10764" width="12.25" style="23" customWidth="1"/>
    <col min="10765" max="10767" width="12.375" style="23" customWidth="1"/>
    <col min="10768" max="11008" width="9" style="23"/>
    <col min="11009" max="11009" width="25" style="23" customWidth="1"/>
    <col min="11010" max="11010" width="10.875" style="23" bestFit="1" customWidth="1"/>
    <col min="11011" max="11011" width="10" style="23" customWidth="1"/>
    <col min="11012" max="11012" width="11.125" style="23" customWidth="1"/>
    <col min="11013" max="11013" width="10.125" style="23" customWidth="1"/>
    <col min="11014" max="11014" width="10.375" style="23" customWidth="1"/>
    <col min="11015" max="11015" width="9.75" style="23" customWidth="1"/>
    <col min="11016" max="11016" width="10.25" style="23" customWidth="1"/>
    <col min="11017" max="11017" width="10.375" style="23" customWidth="1"/>
    <col min="11018" max="11018" width="9.75" style="23" customWidth="1"/>
    <col min="11019" max="11019" width="9.625" style="23" customWidth="1"/>
    <col min="11020" max="11020" width="12.25" style="23" customWidth="1"/>
    <col min="11021" max="11023" width="12.375" style="23" customWidth="1"/>
    <col min="11024" max="11264" width="9" style="23"/>
    <col min="11265" max="11265" width="25" style="23" customWidth="1"/>
    <col min="11266" max="11266" width="10.875" style="23" bestFit="1" customWidth="1"/>
    <col min="11267" max="11267" width="10" style="23" customWidth="1"/>
    <col min="11268" max="11268" width="11.125" style="23" customWidth="1"/>
    <col min="11269" max="11269" width="10.125" style="23" customWidth="1"/>
    <col min="11270" max="11270" width="10.375" style="23" customWidth="1"/>
    <col min="11271" max="11271" width="9.75" style="23" customWidth="1"/>
    <col min="11272" max="11272" width="10.25" style="23" customWidth="1"/>
    <col min="11273" max="11273" width="10.375" style="23" customWidth="1"/>
    <col min="11274" max="11274" width="9.75" style="23" customWidth="1"/>
    <col min="11275" max="11275" width="9.625" style="23" customWidth="1"/>
    <col min="11276" max="11276" width="12.25" style="23" customWidth="1"/>
    <col min="11277" max="11279" width="12.375" style="23" customWidth="1"/>
    <col min="11280" max="11520" width="9" style="23"/>
    <col min="11521" max="11521" width="25" style="23" customWidth="1"/>
    <col min="11522" max="11522" width="10.875" style="23" bestFit="1" customWidth="1"/>
    <col min="11523" max="11523" width="10" style="23" customWidth="1"/>
    <col min="11524" max="11524" width="11.125" style="23" customWidth="1"/>
    <col min="11525" max="11525" width="10.125" style="23" customWidth="1"/>
    <col min="11526" max="11526" width="10.375" style="23" customWidth="1"/>
    <col min="11527" max="11527" width="9.75" style="23" customWidth="1"/>
    <col min="11528" max="11528" width="10.25" style="23" customWidth="1"/>
    <col min="11529" max="11529" width="10.375" style="23" customWidth="1"/>
    <col min="11530" max="11530" width="9.75" style="23" customWidth="1"/>
    <col min="11531" max="11531" width="9.625" style="23" customWidth="1"/>
    <col min="11532" max="11532" width="12.25" style="23" customWidth="1"/>
    <col min="11533" max="11535" width="12.375" style="23" customWidth="1"/>
    <col min="11536" max="11776" width="9" style="23"/>
    <col min="11777" max="11777" width="25" style="23" customWidth="1"/>
    <col min="11778" max="11778" width="10.875" style="23" bestFit="1" customWidth="1"/>
    <col min="11779" max="11779" width="10" style="23" customWidth="1"/>
    <col min="11780" max="11780" width="11.125" style="23" customWidth="1"/>
    <col min="11781" max="11781" width="10.125" style="23" customWidth="1"/>
    <col min="11782" max="11782" width="10.375" style="23" customWidth="1"/>
    <col min="11783" max="11783" width="9.75" style="23" customWidth="1"/>
    <col min="11784" max="11784" width="10.25" style="23" customWidth="1"/>
    <col min="11785" max="11785" width="10.375" style="23" customWidth="1"/>
    <col min="11786" max="11786" width="9.75" style="23" customWidth="1"/>
    <col min="11787" max="11787" width="9.625" style="23" customWidth="1"/>
    <col min="11788" max="11788" width="12.25" style="23" customWidth="1"/>
    <col min="11789" max="11791" width="12.375" style="23" customWidth="1"/>
    <col min="11792" max="12032" width="9" style="23"/>
    <col min="12033" max="12033" width="25" style="23" customWidth="1"/>
    <col min="12034" max="12034" width="10.875" style="23" bestFit="1" customWidth="1"/>
    <col min="12035" max="12035" width="10" style="23" customWidth="1"/>
    <col min="12036" max="12036" width="11.125" style="23" customWidth="1"/>
    <col min="12037" max="12037" width="10.125" style="23" customWidth="1"/>
    <col min="12038" max="12038" width="10.375" style="23" customWidth="1"/>
    <col min="12039" max="12039" width="9.75" style="23" customWidth="1"/>
    <col min="12040" max="12040" width="10.25" style="23" customWidth="1"/>
    <col min="12041" max="12041" width="10.375" style="23" customWidth="1"/>
    <col min="12042" max="12042" width="9.75" style="23" customWidth="1"/>
    <col min="12043" max="12043" width="9.625" style="23" customWidth="1"/>
    <col min="12044" max="12044" width="12.25" style="23" customWidth="1"/>
    <col min="12045" max="12047" width="12.375" style="23" customWidth="1"/>
    <col min="12048" max="12288" width="9" style="23"/>
    <col min="12289" max="12289" width="25" style="23" customWidth="1"/>
    <col min="12290" max="12290" width="10.875" style="23" bestFit="1" customWidth="1"/>
    <col min="12291" max="12291" width="10" style="23" customWidth="1"/>
    <col min="12292" max="12292" width="11.125" style="23" customWidth="1"/>
    <col min="12293" max="12293" width="10.125" style="23" customWidth="1"/>
    <col min="12294" max="12294" width="10.375" style="23" customWidth="1"/>
    <col min="12295" max="12295" width="9.75" style="23" customWidth="1"/>
    <col min="12296" max="12296" width="10.25" style="23" customWidth="1"/>
    <col min="12297" max="12297" width="10.375" style="23" customWidth="1"/>
    <col min="12298" max="12298" width="9.75" style="23" customWidth="1"/>
    <col min="12299" max="12299" width="9.625" style="23" customWidth="1"/>
    <col min="12300" max="12300" width="12.25" style="23" customWidth="1"/>
    <col min="12301" max="12303" width="12.375" style="23" customWidth="1"/>
    <col min="12304" max="12544" width="9" style="23"/>
    <col min="12545" max="12545" width="25" style="23" customWidth="1"/>
    <col min="12546" max="12546" width="10.875" style="23" bestFit="1" customWidth="1"/>
    <col min="12547" max="12547" width="10" style="23" customWidth="1"/>
    <col min="12548" max="12548" width="11.125" style="23" customWidth="1"/>
    <col min="12549" max="12549" width="10.125" style="23" customWidth="1"/>
    <col min="12550" max="12550" width="10.375" style="23" customWidth="1"/>
    <col min="12551" max="12551" width="9.75" style="23" customWidth="1"/>
    <col min="12552" max="12552" width="10.25" style="23" customWidth="1"/>
    <col min="12553" max="12553" width="10.375" style="23" customWidth="1"/>
    <col min="12554" max="12554" width="9.75" style="23" customWidth="1"/>
    <col min="12555" max="12555" width="9.625" style="23" customWidth="1"/>
    <col min="12556" max="12556" width="12.25" style="23" customWidth="1"/>
    <col min="12557" max="12559" width="12.375" style="23" customWidth="1"/>
    <col min="12560" max="12800" width="9" style="23"/>
    <col min="12801" max="12801" width="25" style="23" customWidth="1"/>
    <col min="12802" max="12802" width="10.875" style="23" bestFit="1" customWidth="1"/>
    <col min="12803" max="12803" width="10" style="23" customWidth="1"/>
    <col min="12804" max="12804" width="11.125" style="23" customWidth="1"/>
    <col min="12805" max="12805" width="10.125" style="23" customWidth="1"/>
    <col min="12806" max="12806" width="10.375" style="23" customWidth="1"/>
    <col min="12807" max="12807" width="9.75" style="23" customWidth="1"/>
    <col min="12808" max="12808" width="10.25" style="23" customWidth="1"/>
    <col min="12809" max="12809" width="10.375" style="23" customWidth="1"/>
    <col min="12810" max="12810" width="9.75" style="23" customWidth="1"/>
    <col min="12811" max="12811" width="9.625" style="23" customWidth="1"/>
    <col min="12812" max="12812" width="12.25" style="23" customWidth="1"/>
    <col min="12813" max="12815" width="12.375" style="23" customWidth="1"/>
    <col min="12816" max="13056" width="9" style="23"/>
    <col min="13057" max="13057" width="25" style="23" customWidth="1"/>
    <col min="13058" max="13058" width="10.875" style="23" bestFit="1" customWidth="1"/>
    <col min="13059" max="13059" width="10" style="23" customWidth="1"/>
    <col min="13060" max="13060" width="11.125" style="23" customWidth="1"/>
    <col min="13061" max="13061" width="10.125" style="23" customWidth="1"/>
    <col min="13062" max="13062" width="10.375" style="23" customWidth="1"/>
    <col min="13063" max="13063" width="9.75" style="23" customWidth="1"/>
    <col min="13064" max="13064" width="10.25" style="23" customWidth="1"/>
    <col min="13065" max="13065" width="10.375" style="23" customWidth="1"/>
    <col min="13066" max="13066" width="9.75" style="23" customWidth="1"/>
    <col min="13067" max="13067" width="9.625" style="23" customWidth="1"/>
    <col min="13068" max="13068" width="12.25" style="23" customWidth="1"/>
    <col min="13069" max="13071" width="12.375" style="23" customWidth="1"/>
    <col min="13072" max="13312" width="9" style="23"/>
    <col min="13313" max="13313" width="25" style="23" customWidth="1"/>
    <col min="13314" max="13314" width="10.875" style="23" bestFit="1" customWidth="1"/>
    <col min="13315" max="13315" width="10" style="23" customWidth="1"/>
    <col min="13316" max="13316" width="11.125" style="23" customWidth="1"/>
    <col min="13317" max="13317" width="10.125" style="23" customWidth="1"/>
    <col min="13318" max="13318" width="10.375" style="23" customWidth="1"/>
    <col min="13319" max="13319" width="9.75" style="23" customWidth="1"/>
    <col min="13320" max="13320" width="10.25" style="23" customWidth="1"/>
    <col min="13321" max="13321" width="10.375" style="23" customWidth="1"/>
    <col min="13322" max="13322" width="9.75" style="23" customWidth="1"/>
    <col min="13323" max="13323" width="9.625" style="23" customWidth="1"/>
    <col min="13324" max="13324" width="12.25" style="23" customWidth="1"/>
    <col min="13325" max="13327" width="12.375" style="23" customWidth="1"/>
    <col min="13328" max="13568" width="9" style="23"/>
    <col min="13569" max="13569" width="25" style="23" customWidth="1"/>
    <col min="13570" max="13570" width="10.875" style="23" bestFit="1" customWidth="1"/>
    <col min="13571" max="13571" width="10" style="23" customWidth="1"/>
    <col min="13572" max="13572" width="11.125" style="23" customWidth="1"/>
    <col min="13573" max="13573" width="10.125" style="23" customWidth="1"/>
    <col min="13574" max="13574" width="10.375" style="23" customWidth="1"/>
    <col min="13575" max="13575" width="9.75" style="23" customWidth="1"/>
    <col min="13576" max="13576" width="10.25" style="23" customWidth="1"/>
    <col min="13577" max="13577" width="10.375" style="23" customWidth="1"/>
    <col min="13578" max="13578" width="9.75" style="23" customWidth="1"/>
    <col min="13579" max="13579" width="9.625" style="23" customWidth="1"/>
    <col min="13580" max="13580" width="12.25" style="23" customWidth="1"/>
    <col min="13581" max="13583" width="12.375" style="23" customWidth="1"/>
    <col min="13584" max="13824" width="9" style="23"/>
    <col min="13825" max="13825" width="25" style="23" customWidth="1"/>
    <col min="13826" max="13826" width="10.875" style="23" bestFit="1" customWidth="1"/>
    <col min="13827" max="13827" width="10" style="23" customWidth="1"/>
    <col min="13828" max="13828" width="11.125" style="23" customWidth="1"/>
    <col min="13829" max="13829" width="10.125" style="23" customWidth="1"/>
    <col min="13830" max="13830" width="10.375" style="23" customWidth="1"/>
    <col min="13831" max="13831" width="9.75" style="23" customWidth="1"/>
    <col min="13832" max="13832" width="10.25" style="23" customWidth="1"/>
    <col min="13833" max="13833" width="10.375" style="23" customWidth="1"/>
    <col min="13834" max="13834" width="9.75" style="23" customWidth="1"/>
    <col min="13835" max="13835" width="9.625" style="23" customWidth="1"/>
    <col min="13836" max="13836" width="12.25" style="23" customWidth="1"/>
    <col min="13837" max="13839" width="12.375" style="23" customWidth="1"/>
    <col min="13840" max="14080" width="9" style="23"/>
    <col min="14081" max="14081" width="25" style="23" customWidth="1"/>
    <col min="14082" max="14082" width="10.875" style="23" bestFit="1" customWidth="1"/>
    <col min="14083" max="14083" width="10" style="23" customWidth="1"/>
    <col min="14084" max="14084" width="11.125" style="23" customWidth="1"/>
    <col min="14085" max="14085" width="10.125" style="23" customWidth="1"/>
    <col min="14086" max="14086" width="10.375" style="23" customWidth="1"/>
    <col min="14087" max="14087" width="9.75" style="23" customWidth="1"/>
    <col min="14088" max="14088" width="10.25" style="23" customWidth="1"/>
    <col min="14089" max="14089" width="10.375" style="23" customWidth="1"/>
    <col min="14090" max="14090" width="9.75" style="23" customWidth="1"/>
    <col min="14091" max="14091" width="9.625" style="23" customWidth="1"/>
    <col min="14092" max="14092" width="12.25" style="23" customWidth="1"/>
    <col min="14093" max="14095" width="12.375" style="23" customWidth="1"/>
    <col min="14096" max="14336" width="9" style="23"/>
    <col min="14337" max="14337" width="25" style="23" customWidth="1"/>
    <col min="14338" max="14338" width="10.875" style="23" bestFit="1" customWidth="1"/>
    <col min="14339" max="14339" width="10" style="23" customWidth="1"/>
    <col min="14340" max="14340" width="11.125" style="23" customWidth="1"/>
    <col min="14341" max="14341" width="10.125" style="23" customWidth="1"/>
    <col min="14342" max="14342" width="10.375" style="23" customWidth="1"/>
    <col min="14343" max="14343" width="9.75" style="23" customWidth="1"/>
    <col min="14344" max="14344" width="10.25" style="23" customWidth="1"/>
    <col min="14345" max="14345" width="10.375" style="23" customWidth="1"/>
    <col min="14346" max="14346" width="9.75" style="23" customWidth="1"/>
    <col min="14347" max="14347" width="9.625" style="23" customWidth="1"/>
    <col min="14348" max="14348" width="12.25" style="23" customWidth="1"/>
    <col min="14349" max="14351" width="12.375" style="23" customWidth="1"/>
    <col min="14352" max="14592" width="9" style="23"/>
    <col min="14593" max="14593" width="25" style="23" customWidth="1"/>
    <col min="14594" max="14594" width="10.875" style="23" bestFit="1" customWidth="1"/>
    <col min="14595" max="14595" width="10" style="23" customWidth="1"/>
    <col min="14596" max="14596" width="11.125" style="23" customWidth="1"/>
    <col min="14597" max="14597" width="10.125" style="23" customWidth="1"/>
    <col min="14598" max="14598" width="10.375" style="23" customWidth="1"/>
    <col min="14599" max="14599" width="9.75" style="23" customWidth="1"/>
    <col min="14600" max="14600" width="10.25" style="23" customWidth="1"/>
    <col min="14601" max="14601" width="10.375" style="23" customWidth="1"/>
    <col min="14602" max="14602" width="9.75" style="23" customWidth="1"/>
    <col min="14603" max="14603" width="9.625" style="23" customWidth="1"/>
    <col min="14604" max="14604" width="12.25" style="23" customWidth="1"/>
    <col min="14605" max="14607" width="12.375" style="23" customWidth="1"/>
    <col min="14608" max="14848" width="9" style="23"/>
    <col min="14849" max="14849" width="25" style="23" customWidth="1"/>
    <col min="14850" max="14850" width="10.875" style="23" bestFit="1" customWidth="1"/>
    <col min="14851" max="14851" width="10" style="23" customWidth="1"/>
    <col min="14852" max="14852" width="11.125" style="23" customWidth="1"/>
    <col min="14853" max="14853" width="10.125" style="23" customWidth="1"/>
    <col min="14854" max="14854" width="10.375" style="23" customWidth="1"/>
    <col min="14855" max="14855" width="9.75" style="23" customWidth="1"/>
    <col min="14856" max="14856" width="10.25" style="23" customWidth="1"/>
    <col min="14857" max="14857" width="10.375" style="23" customWidth="1"/>
    <col min="14858" max="14858" width="9.75" style="23" customWidth="1"/>
    <col min="14859" max="14859" width="9.625" style="23" customWidth="1"/>
    <col min="14860" max="14860" width="12.25" style="23" customWidth="1"/>
    <col min="14861" max="14863" width="12.375" style="23" customWidth="1"/>
    <col min="14864" max="15104" width="9" style="23"/>
    <col min="15105" max="15105" width="25" style="23" customWidth="1"/>
    <col min="15106" max="15106" width="10.875" style="23" bestFit="1" customWidth="1"/>
    <col min="15107" max="15107" width="10" style="23" customWidth="1"/>
    <col min="15108" max="15108" width="11.125" style="23" customWidth="1"/>
    <col min="15109" max="15109" width="10.125" style="23" customWidth="1"/>
    <col min="15110" max="15110" width="10.375" style="23" customWidth="1"/>
    <col min="15111" max="15111" width="9.75" style="23" customWidth="1"/>
    <col min="15112" max="15112" width="10.25" style="23" customWidth="1"/>
    <col min="15113" max="15113" width="10.375" style="23" customWidth="1"/>
    <col min="15114" max="15114" width="9.75" style="23" customWidth="1"/>
    <col min="15115" max="15115" width="9.625" style="23" customWidth="1"/>
    <col min="15116" max="15116" width="12.25" style="23" customWidth="1"/>
    <col min="15117" max="15119" width="12.375" style="23" customWidth="1"/>
    <col min="15120" max="15360" width="9" style="23"/>
    <col min="15361" max="15361" width="25" style="23" customWidth="1"/>
    <col min="15362" max="15362" width="10.875" style="23" bestFit="1" customWidth="1"/>
    <col min="15363" max="15363" width="10" style="23" customWidth="1"/>
    <col min="15364" max="15364" width="11.125" style="23" customWidth="1"/>
    <col min="15365" max="15365" width="10.125" style="23" customWidth="1"/>
    <col min="15366" max="15366" width="10.375" style="23" customWidth="1"/>
    <col min="15367" max="15367" width="9.75" style="23" customWidth="1"/>
    <col min="15368" max="15368" width="10.25" style="23" customWidth="1"/>
    <col min="15369" max="15369" width="10.375" style="23" customWidth="1"/>
    <col min="15370" max="15370" width="9.75" style="23" customWidth="1"/>
    <col min="15371" max="15371" width="9.625" style="23" customWidth="1"/>
    <col min="15372" max="15372" width="12.25" style="23" customWidth="1"/>
    <col min="15373" max="15375" width="12.375" style="23" customWidth="1"/>
    <col min="15376" max="15616" width="9" style="23"/>
    <col min="15617" max="15617" width="25" style="23" customWidth="1"/>
    <col min="15618" max="15618" width="10.875" style="23" bestFit="1" customWidth="1"/>
    <col min="15619" max="15619" width="10" style="23" customWidth="1"/>
    <col min="15620" max="15620" width="11.125" style="23" customWidth="1"/>
    <col min="15621" max="15621" width="10.125" style="23" customWidth="1"/>
    <col min="15622" max="15622" width="10.375" style="23" customWidth="1"/>
    <col min="15623" max="15623" width="9.75" style="23" customWidth="1"/>
    <col min="15624" max="15624" width="10.25" style="23" customWidth="1"/>
    <col min="15625" max="15625" width="10.375" style="23" customWidth="1"/>
    <col min="15626" max="15626" width="9.75" style="23" customWidth="1"/>
    <col min="15627" max="15627" width="9.625" style="23" customWidth="1"/>
    <col min="15628" max="15628" width="12.25" style="23" customWidth="1"/>
    <col min="15629" max="15631" width="12.375" style="23" customWidth="1"/>
    <col min="15632" max="15872" width="9" style="23"/>
    <col min="15873" max="15873" width="25" style="23" customWidth="1"/>
    <col min="15874" max="15874" width="10.875" style="23" bestFit="1" customWidth="1"/>
    <col min="15875" max="15875" width="10" style="23" customWidth="1"/>
    <col min="15876" max="15876" width="11.125" style="23" customWidth="1"/>
    <col min="15877" max="15877" width="10.125" style="23" customWidth="1"/>
    <col min="15878" max="15878" width="10.375" style="23" customWidth="1"/>
    <col min="15879" max="15879" width="9.75" style="23" customWidth="1"/>
    <col min="15880" max="15880" width="10.25" style="23" customWidth="1"/>
    <col min="15881" max="15881" width="10.375" style="23" customWidth="1"/>
    <col min="15882" max="15882" width="9.75" style="23" customWidth="1"/>
    <col min="15883" max="15883" width="9.625" style="23" customWidth="1"/>
    <col min="15884" max="15884" width="12.25" style="23" customWidth="1"/>
    <col min="15885" max="15887" width="12.375" style="23" customWidth="1"/>
    <col min="15888" max="16128" width="9" style="23"/>
    <col min="16129" max="16129" width="25" style="23" customWidth="1"/>
    <col min="16130" max="16130" width="10.875" style="23" bestFit="1" customWidth="1"/>
    <col min="16131" max="16131" width="10" style="23" customWidth="1"/>
    <col min="16132" max="16132" width="11.125" style="23" customWidth="1"/>
    <col min="16133" max="16133" width="10.125" style="23" customWidth="1"/>
    <col min="16134" max="16134" width="10.375" style="23" customWidth="1"/>
    <col min="16135" max="16135" width="9.75" style="23" customWidth="1"/>
    <col min="16136" max="16136" width="10.25" style="23" customWidth="1"/>
    <col min="16137" max="16137" width="10.375" style="23" customWidth="1"/>
    <col min="16138" max="16138" width="9.75" style="23" customWidth="1"/>
    <col min="16139" max="16139" width="9.625" style="23" customWidth="1"/>
    <col min="16140" max="16140" width="12.25" style="23" customWidth="1"/>
    <col min="16141" max="16143" width="12.375" style="23" customWidth="1"/>
    <col min="16144" max="16384" width="9" style="23"/>
  </cols>
  <sheetData>
    <row r="2" spans="1:14" s="17" customFormat="1" ht="20.25" customHeight="1" x14ac:dyDescent="0.2">
      <c r="A2" s="53"/>
      <c r="B2" s="54" t="s">
        <v>65</v>
      </c>
      <c r="C2" s="54" t="s">
        <v>66</v>
      </c>
      <c r="D2" s="54" t="s">
        <v>67</v>
      </c>
      <c r="E2" s="54" t="s">
        <v>68</v>
      </c>
      <c r="F2" s="54" t="s">
        <v>69</v>
      </c>
      <c r="G2" s="54" t="s">
        <v>70</v>
      </c>
      <c r="H2" s="54" t="s">
        <v>71</v>
      </c>
      <c r="I2" s="54" t="s">
        <v>72</v>
      </c>
      <c r="J2" s="54" t="s">
        <v>73</v>
      </c>
      <c r="K2" s="54" t="s">
        <v>74</v>
      </c>
      <c r="L2" s="54" t="s">
        <v>75</v>
      </c>
      <c r="M2" s="54" t="s">
        <v>76</v>
      </c>
      <c r="N2" s="54" t="s">
        <v>77</v>
      </c>
    </row>
    <row r="3" spans="1:14" s="21" customFormat="1" ht="20.25" customHeight="1" x14ac:dyDescent="0.2">
      <c r="A3" s="18" t="s">
        <v>32</v>
      </c>
      <c r="B3" s="19">
        <v>80802</v>
      </c>
      <c r="C3" s="24">
        <v>81560.00286634473</v>
      </c>
      <c r="D3" s="19">
        <f>February_2026!C32</f>
        <v>82501</v>
      </c>
      <c r="E3" s="19">
        <f>March_2026!C32</f>
        <v>82849</v>
      </c>
      <c r="F3" s="19">
        <v>83752</v>
      </c>
      <c r="G3" s="19">
        <v>85237</v>
      </c>
      <c r="H3" s="19"/>
      <c r="I3" s="19"/>
      <c r="J3" s="19"/>
      <c r="K3" s="19"/>
      <c r="L3" s="19"/>
      <c r="M3" s="20"/>
      <c r="N3" s="19"/>
    </row>
    <row r="4" spans="1:14" s="21" customFormat="1" ht="20.25" customHeight="1" x14ac:dyDescent="0.2">
      <c r="A4" s="18" t="s">
        <v>33</v>
      </c>
      <c r="B4" s="19">
        <v>2268225.8568037595</v>
      </c>
      <c r="C4" s="24">
        <v>2215068.9418497547</v>
      </c>
      <c r="D4" s="19">
        <f>February_2026!D32</f>
        <v>2274552.5620613764</v>
      </c>
      <c r="E4" s="19">
        <f>March_2026!D32</f>
        <v>2143608.5541233071</v>
      </c>
      <c r="F4" s="19">
        <v>2224376.25844059</v>
      </c>
      <c r="G4" s="19">
        <v>2207574.9688643292</v>
      </c>
      <c r="H4" s="19"/>
      <c r="I4" s="19"/>
      <c r="J4" s="19"/>
      <c r="K4" s="19"/>
      <c r="L4" s="19"/>
      <c r="M4" s="22"/>
      <c r="N4" s="19"/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7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December_2025</vt:lpstr>
      <vt:lpstr>January_2026</vt:lpstr>
      <vt:lpstr>February_2026</vt:lpstr>
      <vt:lpstr>March_2026</vt:lpstr>
      <vt:lpstr>April_2026</vt:lpstr>
      <vt:lpstr>May_2026</vt:lpstr>
      <vt:lpstr>data</vt:lpstr>
      <vt:lpstr>PRIVATE fund management </vt:lpstr>
      <vt:lpstr>April_2026!Print_Area</vt:lpstr>
      <vt:lpstr>December_2025!Print_Area</vt:lpstr>
      <vt:lpstr>February_2026!Print_Area</vt:lpstr>
      <vt:lpstr>January_2026!Print_Area</vt:lpstr>
      <vt:lpstr>March_2026!Print_Area</vt:lpstr>
      <vt:lpstr>May_2026!Print_Area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Nichakarn Promthagol</dc:creator>
  <cp:lastModifiedBy>Nichakarn Promthagol</cp:lastModifiedBy>
  <dcterms:created xsi:type="dcterms:W3CDTF">2022-02-02T03:05:58Z</dcterms:created>
  <dcterms:modified xsi:type="dcterms:W3CDTF">2026-06-23T09:47:59Z</dcterms:modified>
</cp:coreProperties>
</file>